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k\Desktop\editorial puerto madero\PROMETEO CONOCIMIENTO MULTIDISCIPLINARIO\Formatos\"/>
    </mc:Choice>
  </mc:AlternateContent>
  <xr:revisionPtr revIDLastSave="0" documentId="13_ncr:1_{0E848D9E-2ABD-4BF4-B913-C71C851E73D4}" xr6:coauthVersionLast="47" xr6:coauthVersionMax="47" xr10:uidLastSave="{00000000-0000-0000-0000-000000000000}"/>
  <bookViews>
    <workbookView xWindow="-108" yWindow="-108" windowWidth="23256" windowHeight="13176" xr2:uid="{99219F9D-860C-4543-B756-E417F86D0E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" i="1" l="1"/>
  <c r="C149" i="1"/>
  <c r="C148" i="1"/>
  <c r="C147" i="1"/>
  <c r="C145" i="1"/>
  <c r="C144" i="1"/>
  <c r="C142" i="1"/>
  <c r="C139" i="1"/>
  <c r="C138" i="1"/>
  <c r="C137" i="1"/>
  <c r="C136" i="1"/>
  <c r="C134" i="1"/>
  <c r="C133" i="1"/>
  <c r="C131" i="1"/>
  <c r="C128" i="1"/>
  <c r="C127" i="1"/>
  <c r="C126" i="1"/>
  <c r="C125" i="1"/>
  <c r="C123" i="1"/>
  <c r="C122" i="1"/>
  <c r="C120" i="1"/>
  <c r="C117" i="1"/>
  <c r="C116" i="1"/>
  <c r="C115" i="1"/>
  <c r="C114" i="1"/>
  <c r="C112" i="1"/>
  <c r="C111" i="1"/>
  <c r="C109" i="1"/>
  <c r="C106" i="1"/>
  <c r="C105" i="1"/>
  <c r="C104" i="1"/>
  <c r="C103" i="1"/>
  <c r="C101" i="1"/>
  <c r="C100" i="1"/>
  <c r="C98" i="1"/>
  <c r="C95" i="1"/>
  <c r="C94" i="1"/>
  <c r="C93" i="1"/>
  <c r="C92" i="1"/>
  <c r="C90" i="1"/>
  <c r="C89" i="1"/>
  <c r="C87" i="1"/>
  <c r="C84" i="1"/>
  <c r="C83" i="1"/>
  <c r="C82" i="1"/>
  <c r="C81" i="1"/>
  <c r="C79" i="1"/>
  <c r="C78" i="1"/>
  <c r="C76" i="1"/>
  <c r="C73" i="1"/>
  <c r="C72" i="1"/>
  <c r="C71" i="1"/>
  <c r="C70" i="1"/>
  <c r="C68" i="1"/>
  <c r="C67" i="1"/>
  <c r="C65" i="1"/>
  <c r="C62" i="1"/>
  <c r="C61" i="1"/>
  <c r="C60" i="1"/>
  <c r="C59" i="1"/>
  <c r="C57" i="1"/>
  <c r="C56" i="1"/>
  <c r="C54" i="1"/>
  <c r="C50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4" i="1"/>
  <c r="C23" i="1"/>
  <c r="C22" i="1"/>
  <c r="C19" i="1"/>
  <c r="C18" i="1"/>
  <c r="C17" i="1"/>
  <c r="C16" i="1"/>
  <c r="C12" i="1"/>
  <c r="C11" i="1"/>
  <c r="C10" i="1"/>
  <c r="C9" i="1"/>
  <c r="C7" i="1"/>
  <c r="C6" i="1"/>
</calcChain>
</file>

<file path=xl/sharedStrings.xml><?xml version="1.0" encoding="utf-8"?>
<sst xmlns="http://schemas.openxmlformats.org/spreadsheetml/2006/main" count="145" uniqueCount="59">
  <si>
    <t>INSTRUCCIONES: Llene los espacios en BLANCO. No modifique los campos ni el formato de esta plantilla. Si tiene dudas, por favor, consulte la Guía de llenado y/o el Ejemplo.</t>
  </si>
  <si>
    <t>Documento 1</t>
  </si>
  <si>
    <t>Documento 2</t>
  </si>
  <si>
    <t>Documento 3</t>
  </si>
  <si>
    <t>Documento 4</t>
  </si>
  <si>
    <t>300e</t>
  </si>
  <si>
    <t>Paginación</t>
  </si>
  <si>
    <t>245a</t>
  </si>
  <si>
    <t>242a</t>
  </si>
  <si>
    <t>242y</t>
  </si>
  <si>
    <t>Idioma del título traducido</t>
  </si>
  <si>
    <t>eng</t>
  </si>
  <si>
    <t>024a</t>
  </si>
  <si>
    <t>10.55204/trc.v2i2.16</t>
  </si>
  <si>
    <t>10.55204/trc.v2i2.17</t>
  </si>
  <si>
    <t>10.55204/trc.v2i2.18</t>
  </si>
  <si>
    <t>10.55204/trc.v2i2.28</t>
  </si>
  <si>
    <t>041a</t>
  </si>
  <si>
    <t>Español</t>
  </si>
  <si>
    <t>590a</t>
  </si>
  <si>
    <t>Artículo</t>
  </si>
  <si>
    <t>590b</t>
  </si>
  <si>
    <t>546a</t>
  </si>
  <si>
    <t>Idiomas de los resúmenes</t>
  </si>
  <si>
    <t>520a</t>
  </si>
  <si>
    <t>520p</t>
  </si>
  <si>
    <t>520i</t>
  </si>
  <si>
    <t>520o</t>
  </si>
  <si>
    <t>Seleccionar al menos 1 disciplina</t>
  </si>
  <si>
    <t>650a</t>
  </si>
  <si>
    <t>Anote las palabras clave necesarias</t>
  </si>
  <si>
    <t>653a</t>
  </si>
  <si>
    <t>Ecuador</t>
  </si>
  <si>
    <t>Anote las Keyword (en inglés) necesarias</t>
  </si>
  <si>
    <t>654a</t>
  </si>
  <si>
    <t>Liga de la URL del documento</t>
  </si>
  <si>
    <t>856u</t>
  </si>
  <si>
    <t>Autor 1</t>
  </si>
  <si>
    <t xml:space="preserve">ATENCIÓN: Antes de llenar esta sección, consulte la "Guía de llenado" anexa a este plantilla, hasta el final, encontrará el "Ejmplo para el llenado de autores y sus instituciones".  En general, si dos o más autores en un artículo comparten EXACTAMENTE todos los campos de Institución, Dependencia, Ciudad y Estado, País, anótelos solo para el primero y omítalos del resto. </t>
  </si>
  <si>
    <t>100a</t>
  </si>
  <si>
    <t>100z</t>
  </si>
  <si>
    <t>120z</t>
  </si>
  <si>
    <t>120u</t>
  </si>
  <si>
    <t>Universidad Técnica de Cotopaxi</t>
  </si>
  <si>
    <t>120v</t>
  </si>
  <si>
    <t>120w</t>
  </si>
  <si>
    <t>Latacunga, Cotopaxi</t>
  </si>
  <si>
    <t>120x</t>
  </si>
  <si>
    <t>Autor 2</t>
  </si>
  <si>
    <t>Herrera Mera, Paola Alejandra</t>
  </si>
  <si>
    <t>https://orcid.org/0000-0002-4520-8804</t>
  </si>
  <si>
    <t>paola.herrera5304@utc.edu.ec</t>
  </si>
  <si>
    <t>Autor 3</t>
  </si>
  <si>
    <t>Autor 4</t>
  </si>
  <si>
    <t>Autor 5</t>
  </si>
  <si>
    <t>Autor 6</t>
  </si>
  <si>
    <t>Autor 7</t>
  </si>
  <si>
    <t>Autor 8</t>
  </si>
  <si>
    <t>Autor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</si>
</sst>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FFFF"/>
      <name val="Roboto"/>
    </font>
    <font>
      <b/>
      <sz val="10"/>
      <color rgb="FF000000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color rgb="FF666666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4"/>
      <color rgb="FF000000"/>
      <name val="Arial"/>
      <family val="2"/>
    </font>
    <font>
      <sz val="11"/>
      <color rgb="FF2E7F9F"/>
      <name val="Arial"/>
      <family val="2"/>
    </font>
    <font>
      <i/>
      <sz val="10"/>
      <color rgb="FF99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F9F9F9"/>
        <bgColor rgb="FFF9F9F9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3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/>
    <xf numFmtId="0" fontId="0" fillId="4" borderId="1" xfId="0" applyFill="1" applyBorder="1" applyAlignment="1">
      <alignment horizontal="center"/>
    </xf>
    <xf numFmtId="0" fontId="6" fillId="0" borderId="0" xfId="1"/>
    <xf numFmtId="0" fontId="4" fillId="2" borderId="5" xfId="0" applyFont="1" applyFill="1" applyBorder="1"/>
    <xf numFmtId="0" fontId="0" fillId="0" borderId="3" xfId="0" applyBorder="1" applyAlignment="1">
      <alignment horizontal="left"/>
    </xf>
    <xf numFmtId="0" fontId="4" fillId="2" borderId="7" xfId="0" applyFont="1" applyFill="1" applyBorder="1"/>
    <xf numFmtId="0" fontId="7" fillId="0" borderId="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4" borderId="3" xfId="0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0" fillId="4" borderId="3" xfId="0" applyFill="1" applyBorder="1"/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/>
    <xf numFmtId="0" fontId="0" fillId="4" borderId="3" xfId="0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0" fillId="0" borderId="3" xfId="0" applyBorder="1"/>
    <xf numFmtId="0" fontId="0" fillId="0" borderId="9" xfId="0" applyBorder="1"/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11" fillId="6" borderId="0" xfId="0" applyFont="1" applyFill="1" applyAlignment="1">
      <alignment horizontal="left"/>
    </xf>
    <xf numFmtId="0" fontId="12" fillId="0" borderId="3" xfId="0" applyFont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7" borderId="3" xfId="0" applyFill="1" applyBorder="1"/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10" fillId="2" borderId="0" xfId="0" applyFont="1" applyFill="1" applyAlignment="1">
      <alignment vertical="center" wrapText="1"/>
    </xf>
  </cellXfs>
  <cellStyles count="2">
    <cellStyle name="Normal" xfId="0" builtinId="0"/>
    <cellStyle name="Normal 2" xfId="1" xr:uid="{625E1DD0-F3EE-40C4-AC72-B98968501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DD3A-CB58-420B-AE80-49BC8EB4CF82}">
  <dimension ref="A1:G150"/>
  <sheetViews>
    <sheetView tabSelected="1" topLeftCell="A135" workbookViewId="0">
      <selection activeCell="D156" sqref="D156"/>
    </sheetView>
  </sheetViews>
  <sheetFormatPr baseColWidth="10" defaultRowHeight="14.4" x14ac:dyDescent="0.3"/>
  <cols>
    <col min="1" max="1" width="3.5546875" customWidth="1"/>
    <col min="2" max="2" width="28.6640625" hidden="1" customWidth="1"/>
    <col min="3" max="3" width="27.88671875" customWidth="1"/>
    <col min="4" max="4" width="62.33203125" customWidth="1"/>
    <col min="5" max="7" width="48.44140625" customWidth="1"/>
  </cols>
  <sheetData>
    <row r="1" spans="1:7" ht="43.2" x14ac:dyDescent="0.3">
      <c r="A1" s="1"/>
      <c r="B1" s="2"/>
      <c r="C1" s="1"/>
      <c r="D1" s="3" t="s">
        <v>0</v>
      </c>
      <c r="E1" s="1"/>
      <c r="F1" s="1"/>
      <c r="G1" s="1"/>
    </row>
    <row r="2" spans="1:7" x14ac:dyDescent="0.3">
      <c r="A2" s="4"/>
      <c r="B2" s="2"/>
      <c r="C2" s="2"/>
      <c r="D2" s="9"/>
      <c r="E2" s="9"/>
      <c r="F2" s="9"/>
      <c r="G2" s="9"/>
    </row>
    <row r="3" spans="1:7" x14ac:dyDescent="0.3">
      <c r="A3" s="4"/>
      <c r="B3" s="2"/>
      <c r="C3" s="2"/>
      <c r="D3" s="45" t="s">
        <v>1</v>
      </c>
      <c r="E3" s="45" t="s">
        <v>2</v>
      </c>
      <c r="F3" s="45" t="s">
        <v>3</v>
      </c>
      <c r="G3" s="45" t="s">
        <v>4</v>
      </c>
    </row>
    <row r="4" spans="1:7" x14ac:dyDescent="0.3">
      <c r="A4" s="4"/>
      <c r="B4" s="2"/>
      <c r="C4" s="2"/>
      <c r="D4" s="46"/>
      <c r="E4" s="46"/>
      <c r="F4" s="46"/>
      <c r="G4" s="46"/>
    </row>
    <row r="5" spans="1:7" x14ac:dyDescent="0.3">
      <c r="A5" s="4"/>
      <c r="B5" s="10" t="s">
        <v>5</v>
      </c>
      <c r="C5" s="11" t="s">
        <v>6</v>
      </c>
      <c r="D5" s="6"/>
      <c r="E5" s="6"/>
      <c r="F5" s="6"/>
      <c r="G5" s="6"/>
    </row>
    <row r="6" spans="1:7" x14ac:dyDescent="0.3">
      <c r="A6" s="4"/>
      <c r="B6" s="12" t="s">
        <v>7</v>
      </c>
      <c r="C6" s="11" t="str">
        <f>HYPERLINK("https://docs.google.com/spreadsheets/d/1z3Ezqn4HJVq7_a0ZLneuLdaqgpKIPYCBUq6vYIU9-cM/edit#gid=394309239","Título del documento")</f>
        <v>Título del documento</v>
      </c>
      <c r="D6" s="13"/>
      <c r="E6" s="13"/>
      <c r="F6" s="13"/>
      <c r="G6" s="13"/>
    </row>
    <row r="7" spans="1:7" x14ac:dyDescent="0.3">
      <c r="A7" s="4"/>
      <c r="B7" s="5" t="s">
        <v>8</v>
      </c>
      <c r="C7" s="14" t="str">
        <f>HYPERLINK("https://docs.google.com/spreadsheets/d/1z3Ezqn4HJVq7_a0ZLneuLdaqgpKIPYCBUq6vYIU9-cM/edit#gid=669706244","Título traducido del documento")</f>
        <v>Título traducido del documento</v>
      </c>
      <c r="D7" s="13"/>
      <c r="E7" s="13"/>
      <c r="F7" s="13"/>
      <c r="G7" s="13"/>
    </row>
    <row r="8" spans="1:7" x14ac:dyDescent="0.3">
      <c r="A8" s="4"/>
      <c r="B8" s="5" t="s">
        <v>9</v>
      </c>
      <c r="C8" s="14" t="s">
        <v>10</v>
      </c>
      <c r="D8" s="6" t="s">
        <v>11</v>
      </c>
      <c r="E8" s="6" t="s">
        <v>11</v>
      </c>
      <c r="F8" s="6" t="s">
        <v>11</v>
      </c>
      <c r="G8" s="6" t="s">
        <v>11</v>
      </c>
    </row>
    <row r="9" spans="1:7" x14ac:dyDescent="0.3">
      <c r="A9" s="4"/>
      <c r="B9" s="5" t="s">
        <v>12</v>
      </c>
      <c r="C9" s="14" t="str">
        <f>HYPERLINK("https://docs.google.com/spreadsheets/d/1z3Ezqn4HJVq7_a0ZLneuLdaqgpKIPYCBUq6vYIU9-cM/edit#gid=558360911","DOI")</f>
        <v>DOI</v>
      </c>
      <c r="D9" s="42" t="s">
        <v>13</v>
      </c>
      <c r="E9" s="42" t="s">
        <v>14</v>
      </c>
      <c r="F9" s="42" t="s">
        <v>15</v>
      </c>
      <c r="G9" s="42" t="s">
        <v>16</v>
      </c>
    </row>
    <row r="10" spans="1:7" x14ac:dyDescent="0.3">
      <c r="A10" s="4"/>
      <c r="B10" s="5" t="s">
        <v>17</v>
      </c>
      <c r="C10" s="14" t="str">
        <f>HYPERLINK("https://docs.google.com/spreadsheets/d/1z3Ezqn4HJVq7_a0ZLneuLdaqgpKIPYCBUq6vYIU9-cM/edit#gid=1547324073
","Idioma del documento")</f>
        <v>Idioma del documento</v>
      </c>
      <c r="D10" s="6" t="s">
        <v>18</v>
      </c>
      <c r="E10" s="6" t="s">
        <v>18</v>
      </c>
      <c r="F10" s="6" t="s">
        <v>18</v>
      </c>
      <c r="G10" s="6" t="s">
        <v>18</v>
      </c>
    </row>
    <row r="11" spans="1:7" x14ac:dyDescent="0.3">
      <c r="A11" s="4"/>
      <c r="B11" s="5" t="s">
        <v>19</v>
      </c>
      <c r="C11" s="14" t="str">
        <f>HYPERLINK("https://docs.google.com/spreadsheets/d/1z3Ezqn4HJVq7_a0ZLneuLdaqgpKIPYCBUq6vYIU9-cM/edit#gid=1976075575","Tipo de documento")</f>
        <v>Tipo de documento</v>
      </c>
      <c r="D11" s="15" t="s">
        <v>20</v>
      </c>
      <c r="E11" s="15" t="s">
        <v>20</v>
      </c>
      <c r="F11" s="15" t="s">
        <v>20</v>
      </c>
      <c r="G11" s="15" t="s">
        <v>20</v>
      </c>
    </row>
    <row r="12" spans="1:7" x14ac:dyDescent="0.3">
      <c r="A12" s="4"/>
      <c r="B12" s="7" t="s">
        <v>21</v>
      </c>
      <c r="C12" s="16" t="str">
        <f>HYPERLINK("https://docs.google.com/spreadsheets/d/1z3Ezqn4HJVq7_a0ZLneuLdaqgpKIPYCBUq6vYIU9-cM/edit#gid=545258782","Tipo de documento: Enfoque")</f>
        <v>Tipo de documento: Enfoque</v>
      </c>
      <c r="D12" s="17"/>
      <c r="E12" s="17"/>
      <c r="F12" s="17"/>
      <c r="G12" s="17"/>
    </row>
    <row r="13" spans="1:7" x14ac:dyDescent="0.3">
      <c r="A13" s="2"/>
      <c r="B13" s="2"/>
      <c r="C13" s="18"/>
      <c r="D13" s="2"/>
      <c r="E13" s="2"/>
      <c r="F13" s="2"/>
      <c r="G13" s="2"/>
    </row>
    <row r="14" spans="1:7" x14ac:dyDescent="0.3">
      <c r="A14" s="2"/>
      <c r="B14" s="2"/>
      <c r="C14" s="18"/>
      <c r="D14" s="2"/>
      <c r="E14" s="2"/>
      <c r="F14" s="2"/>
      <c r="G14" s="2"/>
    </row>
    <row r="15" spans="1:7" x14ac:dyDescent="0.3">
      <c r="A15" s="2"/>
      <c r="B15" s="19" t="s">
        <v>22</v>
      </c>
      <c r="C15" s="20" t="s">
        <v>23</v>
      </c>
      <c r="D15" s="21" t="s">
        <v>18</v>
      </c>
      <c r="E15" s="21"/>
      <c r="F15" s="21"/>
      <c r="G15" s="21"/>
    </row>
    <row r="16" spans="1:7" x14ac:dyDescent="0.3">
      <c r="A16" s="22"/>
      <c r="B16" s="23" t="s">
        <v>24</v>
      </c>
      <c r="C16" s="20" t="str">
        <f>HYPERLINK("https://docs.google.com/spreadsheets/d/1z3Ezqn4HJVq7_a0ZLneuLdaqgpKIPYCBUq6vYIU9-cM/edit#gid=1936368214","Español")</f>
        <v>Español</v>
      </c>
      <c r="D16" s="24"/>
      <c r="E16" s="24"/>
      <c r="F16" s="24"/>
      <c r="G16" s="24"/>
    </row>
    <row r="17" spans="1:7" x14ac:dyDescent="0.3">
      <c r="A17" s="22"/>
      <c r="B17" s="25" t="s">
        <v>25</v>
      </c>
      <c r="C17" s="26" t="str">
        <f>HYPERLINK("https://docs.google.com/spreadsheets/d/1z3Ezqn4HJVq7_a0ZLneuLdaqgpKIPYCBUq6vYIU9-cM/edit#gid=1936368214","Portugués")</f>
        <v>Portugués</v>
      </c>
      <c r="D17" s="24"/>
      <c r="E17" s="24"/>
      <c r="F17" s="24"/>
      <c r="G17" s="24"/>
    </row>
    <row r="18" spans="1:7" x14ac:dyDescent="0.3">
      <c r="A18" s="22"/>
      <c r="B18" s="25" t="s">
        <v>26</v>
      </c>
      <c r="C18" s="26" t="str">
        <f>HYPERLINK("https://docs.google.com/spreadsheets/d/1z3Ezqn4HJVq7_a0ZLneuLdaqgpKIPYCBUq6vYIU9-cM/edit#gid=1936368214","Inglés")</f>
        <v>Inglés</v>
      </c>
      <c r="D18" s="24"/>
      <c r="E18" s="24"/>
      <c r="F18" s="24"/>
      <c r="G18" s="24"/>
    </row>
    <row r="19" spans="1:7" x14ac:dyDescent="0.3">
      <c r="A19" s="22"/>
      <c r="B19" s="27" t="s">
        <v>27</v>
      </c>
      <c r="C19" s="28" t="str">
        <f>HYPERLINK("https://docs.google.com/spreadsheets/d/1z3Ezqn4HJVq7_a0ZLneuLdaqgpKIPYCBUq6vYIU9-cM/edit#gid=1936368214","Otro resumen")</f>
        <v>Otro resumen</v>
      </c>
      <c r="D19" s="6"/>
      <c r="E19" s="6"/>
      <c r="F19" s="6"/>
      <c r="G19" s="6"/>
    </row>
    <row r="20" spans="1:7" x14ac:dyDescent="0.3">
      <c r="A20" s="2"/>
      <c r="B20" s="2"/>
      <c r="C20" s="8"/>
      <c r="D20" s="2"/>
      <c r="E20" s="2"/>
      <c r="F20" s="2"/>
      <c r="G20" s="2"/>
    </row>
    <row r="21" spans="1:7" x14ac:dyDescent="0.3">
      <c r="A21" s="2"/>
      <c r="B21" s="2"/>
      <c r="C21" s="29" t="s">
        <v>28</v>
      </c>
      <c r="D21" s="2"/>
      <c r="E21" s="2"/>
      <c r="F21" s="2"/>
      <c r="G21" s="2"/>
    </row>
    <row r="22" spans="1:7" x14ac:dyDescent="0.3">
      <c r="A22" s="4"/>
      <c r="B22" s="12" t="s">
        <v>29</v>
      </c>
      <c r="C22" s="11" t="str">
        <f>HYPERLINK("https://docs.google.com/spreadsheets/d/1z3Ezqn4HJVq7_a0ZLneuLdaqgpKIPYCBUq6vYIU9-cM/edit#gid=809423239","Disciplina")</f>
        <v>Disciplina</v>
      </c>
      <c r="D22" s="15"/>
      <c r="E22" s="15"/>
      <c r="F22" s="15"/>
      <c r="G22" s="15"/>
    </row>
    <row r="23" spans="1:7" x14ac:dyDescent="0.3">
      <c r="A23" s="4"/>
      <c r="B23" s="5" t="s">
        <v>29</v>
      </c>
      <c r="C23" s="14" t="str">
        <f>HYPERLINK("https://docs.google.com/spreadsheets/d/1z3Ezqn4HJVq7_a0ZLneuLdaqgpKIPYCBUq6vYIU9-cM/edit#gid=809423239","Disciplina")</f>
        <v>Disciplina</v>
      </c>
      <c r="D23" s="15"/>
      <c r="E23" s="15"/>
      <c r="F23" s="15"/>
      <c r="G23" s="15"/>
    </row>
    <row r="24" spans="1:7" x14ac:dyDescent="0.3">
      <c r="A24" s="4"/>
      <c r="B24" s="7" t="s">
        <v>29</v>
      </c>
      <c r="C24" s="16" t="str">
        <f>HYPERLINK("https://docs.google.com/spreadsheets/d/1z3Ezqn4HJVq7_a0ZLneuLdaqgpKIPYCBUq6vYIU9-cM/edit#gid=809423239","Disciplina")</f>
        <v>Disciplina</v>
      </c>
      <c r="D24" s="15"/>
      <c r="E24" s="15"/>
      <c r="F24" s="15"/>
      <c r="G24" s="15"/>
    </row>
    <row r="25" spans="1:7" x14ac:dyDescent="0.3">
      <c r="A25" s="4"/>
      <c r="B25" s="2"/>
      <c r="C25" s="18"/>
      <c r="D25" s="2"/>
      <c r="E25" s="2"/>
      <c r="F25" s="2"/>
      <c r="G25" s="2"/>
    </row>
    <row r="26" spans="1:7" x14ac:dyDescent="0.3">
      <c r="A26" s="4"/>
      <c r="B26" s="2"/>
      <c r="C26" s="29" t="s">
        <v>30</v>
      </c>
      <c r="D26" s="2"/>
      <c r="E26" s="2"/>
      <c r="F26" s="2"/>
      <c r="G26" s="2"/>
    </row>
    <row r="27" spans="1:7" x14ac:dyDescent="0.3">
      <c r="A27" s="4"/>
      <c r="B27" s="12" t="s">
        <v>31</v>
      </c>
      <c r="C27" s="30" t="str">
        <f t="shared" ref="C27:C36" si="0">HYPERLINK("https://docs.google.com/spreadsheets/d/1z3Ezqn4HJVq7_a0ZLneuLdaqgpKIPYCBUq6vYIU9-cM/edit#gid=876964911","Palabra clave")</f>
        <v>Palabra clave</v>
      </c>
      <c r="D27" s="31"/>
      <c r="E27" s="31"/>
      <c r="F27" s="31"/>
      <c r="G27" s="31"/>
    </row>
    <row r="28" spans="1:7" x14ac:dyDescent="0.3">
      <c r="A28" s="4"/>
      <c r="B28" s="5" t="s">
        <v>31</v>
      </c>
      <c r="C28" s="16" t="str">
        <f t="shared" si="0"/>
        <v>Palabra clave</v>
      </c>
      <c r="D28" s="31"/>
      <c r="E28" s="31"/>
      <c r="F28" s="31"/>
      <c r="G28" s="31"/>
    </row>
    <row r="29" spans="1:7" x14ac:dyDescent="0.3">
      <c r="A29" s="4"/>
      <c r="B29" s="5" t="s">
        <v>31</v>
      </c>
      <c r="C29" s="16" t="str">
        <f t="shared" si="0"/>
        <v>Palabra clave</v>
      </c>
      <c r="D29" s="31"/>
      <c r="E29" s="31"/>
      <c r="F29" s="32"/>
      <c r="G29" s="31"/>
    </row>
    <row r="30" spans="1:7" x14ac:dyDescent="0.3">
      <c r="A30" s="4"/>
      <c r="B30" s="5" t="s">
        <v>31</v>
      </c>
      <c r="C30" s="16" t="str">
        <f t="shared" si="0"/>
        <v>Palabra clave</v>
      </c>
      <c r="D30" s="31"/>
      <c r="E30" s="31"/>
      <c r="F30" s="32"/>
      <c r="G30" s="31"/>
    </row>
    <row r="31" spans="1:7" x14ac:dyDescent="0.3">
      <c r="A31" s="4"/>
      <c r="B31" s="5" t="s">
        <v>31</v>
      </c>
      <c r="C31" s="16" t="str">
        <f t="shared" si="0"/>
        <v>Palabra clave</v>
      </c>
      <c r="D31" s="31"/>
      <c r="E31" s="31"/>
      <c r="F31" s="32"/>
      <c r="G31" s="31"/>
    </row>
    <row r="32" spans="1:7" x14ac:dyDescent="0.3">
      <c r="A32" s="4"/>
      <c r="B32" s="5" t="s">
        <v>31</v>
      </c>
      <c r="C32" s="16" t="str">
        <f t="shared" si="0"/>
        <v>Palabra clave</v>
      </c>
      <c r="D32" s="31"/>
      <c r="E32" s="31"/>
      <c r="F32" s="31"/>
      <c r="G32" s="31"/>
    </row>
    <row r="33" spans="1:7" x14ac:dyDescent="0.3">
      <c r="A33" s="4"/>
      <c r="B33" s="5" t="s">
        <v>31</v>
      </c>
      <c r="C33" s="16" t="str">
        <f t="shared" si="0"/>
        <v>Palabra clave</v>
      </c>
      <c r="D33" s="31"/>
      <c r="E33" s="31"/>
      <c r="F33" s="31"/>
      <c r="G33" s="31"/>
    </row>
    <row r="34" spans="1:7" x14ac:dyDescent="0.3">
      <c r="A34" s="4"/>
      <c r="B34" s="5" t="s">
        <v>31</v>
      </c>
      <c r="C34" s="16" t="str">
        <f t="shared" si="0"/>
        <v>Palabra clave</v>
      </c>
      <c r="D34" s="31"/>
      <c r="E34" s="31"/>
      <c r="F34" s="31"/>
      <c r="G34" s="31"/>
    </row>
    <row r="35" spans="1:7" x14ac:dyDescent="0.3">
      <c r="A35" s="4"/>
      <c r="B35" s="5" t="s">
        <v>31</v>
      </c>
      <c r="C35" s="16" t="str">
        <f t="shared" si="0"/>
        <v>Palabra clave</v>
      </c>
      <c r="D35" s="31"/>
      <c r="E35" s="31"/>
      <c r="F35" s="31"/>
      <c r="G35" s="31"/>
    </row>
    <row r="36" spans="1:7" x14ac:dyDescent="0.3">
      <c r="A36" s="4"/>
      <c r="B36" s="5" t="s">
        <v>31</v>
      </c>
      <c r="C36" s="16" t="str">
        <f t="shared" si="0"/>
        <v>Palabra clave</v>
      </c>
      <c r="D36" s="31"/>
      <c r="E36" s="31"/>
      <c r="F36" s="31"/>
      <c r="G36" s="31"/>
    </row>
    <row r="37" spans="1:7" x14ac:dyDescent="0.3">
      <c r="A37" s="4"/>
      <c r="B37" s="5"/>
      <c r="C37" s="29" t="s">
        <v>33</v>
      </c>
      <c r="D37" s="31"/>
      <c r="E37" s="31"/>
      <c r="F37" s="31"/>
      <c r="G37" s="31"/>
    </row>
    <row r="38" spans="1:7" x14ac:dyDescent="0.3">
      <c r="A38" s="4"/>
      <c r="B38" s="5" t="s">
        <v>34</v>
      </c>
      <c r="C38" s="30" t="str">
        <f t="shared" ref="C38:C47" si="1">HYPERLINK("https://docs.google.com/spreadsheets/d/1z3Ezqn4HJVq7_a0ZLneuLdaqgpKIPYCBUq6vYIU9-cM/edit#gid=876964911","Keyword")</f>
        <v>Keyword</v>
      </c>
      <c r="D38" s="31"/>
      <c r="E38" s="31"/>
      <c r="F38" s="32"/>
      <c r="G38" s="32"/>
    </row>
    <row r="39" spans="1:7" x14ac:dyDescent="0.3">
      <c r="A39" s="4"/>
      <c r="B39" s="5" t="s">
        <v>34</v>
      </c>
      <c r="C39" s="16" t="str">
        <f t="shared" si="1"/>
        <v>Keyword</v>
      </c>
      <c r="D39" s="31"/>
      <c r="E39" s="31"/>
      <c r="F39" s="32"/>
      <c r="G39" s="32"/>
    </row>
    <row r="40" spans="1:7" x14ac:dyDescent="0.3">
      <c r="A40" s="4"/>
      <c r="B40" s="5" t="s">
        <v>34</v>
      </c>
      <c r="C40" s="16" t="str">
        <f t="shared" si="1"/>
        <v>Keyword</v>
      </c>
      <c r="D40" s="31"/>
      <c r="E40" s="31"/>
      <c r="F40" s="32"/>
      <c r="G40" s="32"/>
    </row>
    <row r="41" spans="1:7" x14ac:dyDescent="0.3">
      <c r="A41" s="4"/>
      <c r="B41" s="5" t="s">
        <v>34</v>
      </c>
      <c r="C41" s="16" t="str">
        <f t="shared" si="1"/>
        <v>Keyword</v>
      </c>
      <c r="D41" s="31"/>
      <c r="E41" s="31"/>
      <c r="F41" s="32"/>
      <c r="G41" s="32"/>
    </row>
    <row r="42" spans="1:7" x14ac:dyDescent="0.3">
      <c r="A42" s="4"/>
      <c r="B42" s="5" t="s">
        <v>34</v>
      </c>
      <c r="C42" s="16" t="str">
        <f t="shared" si="1"/>
        <v>Keyword</v>
      </c>
      <c r="D42" s="31"/>
      <c r="E42" s="31"/>
      <c r="F42" s="32"/>
      <c r="G42" s="31"/>
    </row>
    <row r="43" spans="1:7" x14ac:dyDescent="0.3">
      <c r="A43" s="4"/>
      <c r="B43" s="5" t="s">
        <v>34</v>
      </c>
      <c r="C43" s="16" t="str">
        <f t="shared" si="1"/>
        <v>Keyword</v>
      </c>
      <c r="D43" s="31"/>
      <c r="E43" s="31"/>
      <c r="F43" s="31"/>
      <c r="G43" s="31"/>
    </row>
    <row r="44" spans="1:7" x14ac:dyDescent="0.3">
      <c r="A44" s="4"/>
      <c r="B44" s="5" t="s">
        <v>34</v>
      </c>
      <c r="C44" s="16" t="str">
        <f t="shared" si="1"/>
        <v>Keyword</v>
      </c>
      <c r="D44" s="31"/>
      <c r="E44" s="31"/>
      <c r="F44" s="31"/>
      <c r="G44" s="31"/>
    </row>
    <row r="45" spans="1:7" x14ac:dyDescent="0.3">
      <c r="A45" s="4"/>
      <c r="B45" s="5" t="s">
        <v>34</v>
      </c>
      <c r="C45" s="16" t="str">
        <f t="shared" si="1"/>
        <v>Keyword</v>
      </c>
      <c r="D45" s="31"/>
      <c r="E45" s="31"/>
      <c r="F45" s="31"/>
      <c r="G45" s="31"/>
    </row>
    <row r="46" spans="1:7" x14ac:dyDescent="0.3">
      <c r="A46" s="4"/>
      <c r="B46" s="5" t="s">
        <v>34</v>
      </c>
      <c r="C46" s="16" t="str">
        <f t="shared" si="1"/>
        <v>Keyword</v>
      </c>
      <c r="D46" s="31"/>
      <c r="E46" s="31"/>
      <c r="F46" s="31"/>
      <c r="G46" s="31"/>
    </row>
    <row r="47" spans="1:7" x14ac:dyDescent="0.3">
      <c r="A47" s="4"/>
      <c r="B47" s="7" t="s">
        <v>34</v>
      </c>
      <c r="C47" s="16" t="str">
        <f t="shared" si="1"/>
        <v>Keyword</v>
      </c>
      <c r="D47" s="31"/>
      <c r="E47" s="31"/>
      <c r="F47" s="31"/>
      <c r="G47" s="31"/>
    </row>
    <row r="48" spans="1:7" x14ac:dyDescent="0.3">
      <c r="A48" s="4"/>
      <c r="B48" s="2"/>
      <c r="C48" s="18"/>
      <c r="D48" s="2"/>
      <c r="E48" s="2"/>
      <c r="F48" s="2"/>
      <c r="G48" s="2"/>
    </row>
    <row r="49" spans="1:7" x14ac:dyDescent="0.3">
      <c r="A49" s="4"/>
      <c r="B49" s="2"/>
      <c r="C49" s="29" t="s">
        <v>35</v>
      </c>
      <c r="D49" s="2"/>
      <c r="E49" s="2"/>
      <c r="F49" s="2"/>
      <c r="G49" s="2"/>
    </row>
    <row r="50" spans="1:7" x14ac:dyDescent="0.3">
      <c r="A50" s="4"/>
      <c r="B50" s="33" t="s">
        <v>36</v>
      </c>
      <c r="C50" s="34" t="str">
        <f>HYPERLINK("https://docs.google.com/spreadsheets/d/1z3Ezqn4HJVq7_a0ZLneuLdaqgpKIPYCBUq6vYIU9-cM/edit#gid=132728259
","Texto completo")</f>
        <v>Texto completo</v>
      </c>
      <c r="D50" s="43"/>
      <c r="E50" s="42"/>
      <c r="F50" s="44"/>
      <c r="G50" s="44"/>
    </row>
    <row r="51" spans="1:7" x14ac:dyDescent="0.3">
      <c r="A51" s="2"/>
      <c r="B51" s="2"/>
      <c r="C51" s="9"/>
      <c r="D51" s="2"/>
      <c r="E51" s="2"/>
      <c r="F51" s="2"/>
      <c r="G51" s="2"/>
    </row>
    <row r="52" spans="1:7" x14ac:dyDescent="0.3">
      <c r="A52" s="2"/>
      <c r="B52" s="2"/>
      <c r="C52" s="45" t="s">
        <v>37</v>
      </c>
      <c r="D52" s="47" t="s">
        <v>38</v>
      </c>
      <c r="E52" s="46"/>
      <c r="F52" s="46"/>
      <c r="G52" s="46"/>
    </row>
    <row r="53" spans="1:7" x14ac:dyDescent="0.3">
      <c r="A53" s="2"/>
      <c r="B53" s="2"/>
      <c r="C53" s="46"/>
      <c r="D53" s="2"/>
      <c r="E53" s="2"/>
      <c r="F53" s="2"/>
      <c r="G53" s="2"/>
    </row>
    <row r="54" spans="1:7" x14ac:dyDescent="0.3">
      <c r="A54" s="2"/>
      <c r="B54" s="12" t="s">
        <v>39</v>
      </c>
      <c r="C54" s="11" t="str">
        <f>HYPERLINK("https://docs.google.com/spreadsheets/d/1z3Ezqn4HJVq7_a0ZLneuLdaqgpKIPYCBUq6vYIU9-cM/edit#gid=2080846785","Nombre")</f>
        <v>Nombre</v>
      </c>
      <c r="D54" s="36"/>
      <c r="E54" s="15"/>
      <c r="F54" s="15"/>
      <c r="G54" s="15"/>
    </row>
    <row r="55" spans="1:7" x14ac:dyDescent="0.3">
      <c r="A55" s="4"/>
      <c r="B55" s="5" t="s">
        <v>40</v>
      </c>
      <c r="C55" s="14"/>
      <c r="D55" s="37"/>
      <c r="E55" s="38"/>
      <c r="F55" s="39"/>
      <c r="G55" s="39"/>
    </row>
    <row r="56" spans="1:7" x14ac:dyDescent="0.3">
      <c r="A56" s="4"/>
      <c r="B56" s="5">
        <v>1000</v>
      </c>
      <c r="C56" s="14" t="str">
        <f>HYPERLINK("https://docs.google.com/spreadsheets/d/1z3Ezqn4HJVq7_a0ZLneuLdaqgpKIPYCBUq6vYIU9-cM/edit#gid=532248484","ORCID")</f>
        <v>ORCID</v>
      </c>
      <c r="D56" s="40"/>
      <c r="E56" s="6"/>
      <c r="F56" s="35"/>
      <c r="G56" s="35"/>
    </row>
    <row r="57" spans="1:7" x14ac:dyDescent="0.3">
      <c r="A57" s="4"/>
      <c r="B57" s="5">
        <v>1006</v>
      </c>
      <c r="C57" s="14" t="str">
        <f>HYPERLINK("https://docs.google.com/spreadsheets/d/1z3Ezqn4HJVq7_a0ZLneuLdaqgpKIPYCBUq6vYIU9-cM/edit#gid=109403311","Correo electrónico")</f>
        <v>Correo electrónico</v>
      </c>
      <c r="D57" s="6"/>
      <c r="E57" s="6"/>
      <c r="F57" s="35"/>
      <c r="G57" s="35"/>
    </row>
    <row r="58" spans="1:7" x14ac:dyDescent="0.3">
      <c r="A58" s="4"/>
      <c r="B58" s="5" t="s">
        <v>41</v>
      </c>
      <c r="C58" s="14"/>
      <c r="D58" s="37"/>
      <c r="E58" s="38"/>
      <c r="F58" s="39"/>
      <c r="G58" s="39"/>
    </row>
    <row r="59" spans="1:7" x14ac:dyDescent="0.3">
      <c r="A59" s="4"/>
      <c r="B59" s="5" t="s">
        <v>42</v>
      </c>
      <c r="C59" s="14" t="str">
        <f>HYPERLINK("https://docs.google.com/spreadsheets/d/1z3Ezqn4HJVq7_a0ZLneuLdaqgpKIPYCBUq6vYIU9-cM/edit#gid=933183997","Institución")</f>
        <v>Institución</v>
      </c>
      <c r="D59" s="6"/>
      <c r="E59" s="15"/>
      <c r="F59" s="35"/>
      <c r="G59" s="35"/>
    </row>
    <row r="60" spans="1:7" x14ac:dyDescent="0.3">
      <c r="A60" s="4"/>
      <c r="B60" s="5" t="s">
        <v>44</v>
      </c>
      <c r="C60" s="14" t="str">
        <f>HYPERLINK("https://docs.google.com/spreadsheets/d/1z3Ezqn4HJVq7_a0ZLneuLdaqgpKIPYCBUq6vYIU9-cM/edit#gid=359938401","Dependencia")</f>
        <v>Dependencia</v>
      </c>
      <c r="D60" s="6"/>
      <c r="E60" s="15"/>
      <c r="F60" s="35"/>
      <c r="G60" s="35"/>
    </row>
    <row r="61" spans="1:7" x14ac:dyDescent="0.3">
      <c r="A61" s="4"/>
      <c r="B61" s="5" t="s">
        <v>45</v>
      </c>
      <c r="C61" s="14" t="str">
        <f>HYPERLINK("https://docs.google.com/spreadsheets/d/1z3Ezqn4HJVq7_a0ZLneuLdaqgpKIPYCBUq6vYIU9-cM/edit#gid=1884330474","Ciudad y estado")</f>
        <v>Ciudad y estado</v>
      </c>
      <c r="D61" s="6"/>
      <c r="E61" s="15"/>
      <c r="F61" s="35"/>
      <c r="G61" s="35"/>
    </row>
    <row r="62" spans="1:7" x14ac:dyDescent="0.3">
      <c r="A62" s="4"/>
      <c r="B62" s="7" t="s">
        <v>47</v>
      </c>
      <c r="C62" s="16" t="str">
        <f>HYPERLINK("https://docs.google.com/spreadsheets/d/1z3Ezqn4HJVq7_a0ZLneuLdaqgpKIPYCBUq6vYIU9-cM/edit#gid=763884010
","País")</f>
        <v>País</v>
      </c>
      <c r="D62" s="6"/>
      <c r="E62" s="15"/>
      <c r="F62" s="15"/>
      <c r="G62" s="15"/>
    </row>
    <row r="63" spans="1:7" x14ac:dyDescent="0.3">
      <c r="A63" s="2"/>
      <c r="B63" s="2"/>
      <c r="C63" s="45" t="s">
        <v>48</v>
      </c>
      <c r="D63" s="2"/>
      <c r="E63" s="2"/>
      <c r="F63" s="2"/>
      <c r="G63" s="2"/>
    </row>
    <row r="64" spans="1:7" x14ac:dyDescent="0.3">
      <c r="A64" s="2"/>
      <c r="B64" s="2"/>
      <c r="C64" s="46"/>
      <c r="D64" s="2"/>
      <c r="E64" s="2"/>
      <c r="F64" s="2"/>
      <c r="G64" s="2"/>
    </row>
    <row r="65" spans="1:7" x14ac:dyDescent="0.3">
      <c r="A65" s="2"/>
      <c r="B65" s="12" t="s">
        <v>39</v>
      </c>
      <c r="C65" s="11" t="str">
        <f>HYPERLINK("https://docs.google.com/spreadsheets/d/1z3Ezqn4HJVq7_a0ZLneuLdaqgpKIPYCBUq6vYIU9-cM/edit#gid=2080846785","Nombre")</f>
        <v>Nombre</v>
      </c>
      <c r="D65" s="15"/>
      <c r="E65" s="15"/>
      <c r="F65" s="15"/>
      <c r="G65" s="15" t="s">
        <v>49</v>
      </c>
    </row>
    <row r="66" spans="1:7" x14ac:dyDescent="0.3">
      <c r="A66" s="4"/>
      <c r="B66" s="5" t="s">
        <v>40</v>
      </c>
      <c r="C66" s="14"/>
      <c r="D66" s="39"/>
      <c r="E66" s="39"/>
      <c r="F66" s="39"/>
      <c r="G66" s="39"/>
    </row>
    <row r="67" spans="1:7" x14ac:dyDescent="0.3">
      <c r="A67" s="4"/>
      <c r="B67" s="5">
        <v>1000</v>
      </c>
      <c r="C67" s="14" t="str">
        <f>HYPERLINK("https://docs.google.com/spreadsheets/d/1z3Ezqn4HJVq7_a0ZLneuLdaqgpKIPYCBUq6vYIU9-cM/edit#gid=532248484","ORCID")</f>
        <v>ORCID</v>
      </c>
      <c r="D67" s="35"/>
      <c r="E67" s="35"/>
      <c r="F67" s="35"/>
      <c r="G67" s="35" t="s">
        <v>50</v>
      </c>
    </row>
    <row r="68" spans="1:7" x14ac:dyDescent="0.3">
      <c r="A68" s="4"/>
      <c r="B68" s="5">
        <v>1006</v>
      </c>
      <c r="C68" s="14" t="str">
        <f>HYPERLINK("https://docs.google.com/spreadsheets/d/1z3Ezqn4HJVq7_a0ZLneuLdaqgpKIPYCBUq6vYIU9-cM/edit#gid=109403311","Correo electrónico")</f>
        <v>Correo electrónico</v>
      </c>
      <c r="D68" s="35"/>
      <c r="E68" s="35"/>
      <c r="F68" s="35"/>
      <c r="G68" s="35" t="s">
        <v>51</v>
      </c>
    </row>
    <row r="69" spans="1:7" x14ac:dyDescent="0.3">
      <c r="A69" s="4"/>
      <c r="B69" s="5" t="s">
        <v>41</v>
      </c>
      <c r="C69" s="14"/>
      <c r="D69" s="39"/>
      <c r="E69" s="39"/>
      <c r="F69" s="39"/>
      <c r="G69" s="39"/>
    </row>
    <row r="70" spans="1:7" x14ac:dyDescent="0.3">
      <c r="A70" s="4"/>
      <c r="B70" s="5" t="s">
        <v>42</v>
      </c>
      <c r="C70" s="14" t="str">
        <f>HYPERLINK("https://docs.google.com/spreadsheets/d/1z3Ezqn4HJVq7_a0ZLneuLdaqgpKIPYCBUq6vYIU9-cM/edit#gid=933183997","Institución")</f>
        <v>Institución</v>
      </c>
      <c r="D70" s="35"/>
      <c r="E70" s="35"/>
      <c r="F70" s="35"/>
      <c r="G70" s="35" t="s">
        <v>43</v>
      </c>
    </row>
    <row r="71" spans="1:7" x14ac:dyDescent="0.3">
      <c r="A71" s="4"/>
      <c r="B71" s="5" t="s">
        <v>44</v>
      </c>
      <c r="C71" s="14" t="str">
        <f>HYPERLINK("https://docs.google.com/spreadsheets/d/1z3Ezqn4HJVq7_a0ZLneuLdaqgpKIPYCBUq6vYIU9-cM/edit#gid=359938401","Dependencia")</f>
        <v>Dependencia</v>
      </c>
      <c r="D71" s="35"/>
      <c r="E71" s="35"/>
      <c r="F71" s="35"/>
      <c r="G71" s="35"/>
    </row>
    <row r="72" spans="1:7" x14ac:dyDescent="0.3">
      <c r="A72" s="2"/>
      <c r="B72" s="5" t="s">
        <v>45</v>
      </c>
      <c r="C72" s="14" t="str">
        <f>HYPERLINK("https://docs.google.com/spreadsheets/d/1z3Ezqn4HJVq7_a0ZLneuLdaqgpKIPYCBUq6vYIU9-cM/edit#gid=1884330474","Ciudad y estado")</f>
        <v>Ciudad y estado</v>
      </c>
      <c r="D72" s="35"/>
      <c r="E72" s="35"/>
      <c r="F72" s="35"/>
      <c r="G72" s="35" t="s">
        <v>46</v>
      </c>
    </row>
    <row r="73" spans="1:7" x14ac:dyDescent="0.3">
      <c r="A73" s="2"/>
      <c r="B73" s="7" t="s">
        <v>47</v>
      </c>
      <c r="C73" s="16" t="str">
        <f>HYPERLINK("https://docs.google.com/spreadsheets/d/1z3Ezqn4HJVq7_a0ZLneuLdaqgpKIPYCBUq6vYIU9-cM/edit#gid=763884010
","País")</f>
        <v>País</v>
      </c>
      <c r="D73" s="15"/>
      <c r="E73" s="15"/>
      <c r="F73" s="15"/>
      <c r="G73" s="15" t="s">
        <v>32</v>
      </c>
    </row>
    <row r="74" spans="1:7" x14ac:dyDescent="0.3">
      <c r="A74" s="2"/>
      <c r="B74" s="2"/>
      <c r="C74" s="45" t="s">
        <v>52</v>
      </c>
      <c r="D74" s="2"/>
      <c r="E74" s="2"/>
      <c r="F74" s="2"/>
      <c r="G74" s="2"/>
    </row>
    <row r="75" spans="1:7" x14ac:dyDescent="0.3">
      <c r="A75" s="2"/>
      <c r="B75" s="2"/>
      <c r="C75" s="46"/>
      <c r="D75" s="2"/>
      <c r="E75" s="2"/>
      <c r="F75" s="2"/>
      <c r="G75" s="2"/>
    </row>
    <row r="76" spans="1:7" x14ac:dyDescent="0.3">
      <c r="A76" s="4"/>
      <c r="B76" s="12" t="s">
        <v>39</v>
      </c>
      <c r="C76" s="11" t="str">
        <f>HYPERLINK("https://docs.google.com/spreadsheets/d/1z3Ezqn4HJVq7_a0ZLneuLdaqgpKIPYCBUq6vYIU9-cM/edit#gid=2080846785","Nombre")</f>
        <v>Nombre</v>
      </c>
      <c r="D76" s="15"/>
      <c r="E76" s="15"/>
      <c r="F76" s="15"/>
      <c r="G76" s="15"/>
    </row>
    <row r="77" spans="1:7" x14ac:dyDescent="0.3">
      <c r="A77" s="4"/>
      <c r="B77" s="5" t="s">
        <v>40</v>
      </c>
      <c r="C77" s="14"/>
      <c r="D77" s="39"/>
      <c r="E77" s="39"/>
      <c r="F77" s="39"/>
      <c r="G77" s="39"/>
    </row>
    <row r="78" spans="1:7" x14ac:dyDescent="0.3">
      <c r="A78" s="4"/>
      <c r="B78" s="5">
        <v>1000</v>
      </c>
      <c r="C78" s="14" t="str">
        <f>HYPERLINK("https://docs.google.com/spreadsheets/d/1z3Ezqn4HJVq7_a0ZLneuLdaqgpKIPYCBUq6vYIU9-cM/edit#gid=532248484","ORCID")</f>
        <v>ORCID</v>
      </c>
      <c r="D78" s="35"/>
      <c r="E78" s="35"/>
      <c r="F78" s="35"/>
      <c r="G78" s="35"/>
    </row>
    <row r="79" spans="1:7" x14ac:dyDescent="0.3">
      <c r="A79" s="4"/>
      <c r="B79" s="5">
        <v>1006</v>
      </c>
      <c r="C79" s="14" t="str">
        <f>HYPERLINK("https://docs.google.com/spreadsheets/d/1z3Ezqn4HJVq7_a0ZLneuLdaqgpKIPYCBUq6vYIU9-cM/edit#gid=109403311","Correo electrónico")</f>
        <v>Correo electrónico</v>
      </c>
      <c r="D79" s="35"/>
      <c r="E79" s="35"/>
      <c r="F79" s="35"/>
      <c r="G79" s="35"/>
    </row>
    <row r="80" spans="1:7" x14ac:dyDescent="0.3">
      <c r="A80" s="4"/>
      <c r="B80" s="5" t="s">
        <v>41</v>
      </c>
      <c r="C80" s="14"/>
      <c r="D80" s="39"/>
      <c r="E80" s="39"/>
      <c r="F80" s="39"/>
      <c r="G80" s="39"/>
    </row>
    <row r="81" spans="1:7" x14ac:dyDescent="0.3">
      <c r="A81" s="2"/>
      <c r="B81" s="5" t="s">
        <v>42</v>
      </c>
      <c r="C81" s="14" t="str">
        <f>HYPERLINK("https://docs.google.com/spreadsheets/d/1z3Ezqn4HJVq7_a0ZLneuLdaqgpKIPYCBUq6vYIU9-cM/edit#gid=933183997","Institución")</f>
        <v>Institución</v>
      </c>
      <c r="D81" s="35"/>
      <c r="E81" s="35"/>
      <c r="F81" s="35"/>
      <c r="G81" s="35"/>
    </row>
    <row r="82" spans="1:7" x14ac:dyDescent="0.3">
      <c r="A82" s="2"/>
      <c r="B82" s="5" t="s">
        <v>44</v>
      </c>
      <c r="C82" s="14" t="str">
        <f>HYPERLINK("https://docs.google.com/spreadsheets/d/1z3Ezqn4HJVq7_a0ZLneuLdaqgpKIPYCBUq6vYIU9-cM/edit#gid=359938401","Dependencia")</f>
        <v>Dependencia</v>
      </c>
      <c r="D82" s="35"/>
      <c r="E82" s="35"/>
      <c r="F82" s="35"/>
      <c r="G82" s="35"/>
    </row>
    <row r="83" spans="1:7" x14ac:dyDescent="0.3">
      <c r="A83" s="2"/>
      <c r="B83" s="5" t="s">
        <v>45</v>
      </c>
      <c r="C83" s="14" t="str">
        <f>HYPERLINK("https://docs.google.com/spreadsheets/d/1z3Ezqn4HJVq7_a0ZLneuLdaqgpKIPYCBUq6vYIU9-cM/edit#gid=1884330474","Ciudad y estado")</f>
        <v>Ciudad y estado</v>
      </c>
      <c r="D83" s="35"/>
      <c r="E83" s="35"/>
      <c r="F83" s="35"/>
      <c r="G83" s="35"/>
    </row>
    <row r="84" spans="1:7" x14ac:dyDescent="0.3">
      <c r="A84" s="4"/>
      <c r="B84" s="7" t="s">
        <v>47</v>
      </c>
      <c r="C84" s="16" t="str">
        <f>HYPERLINK("https://docs.google.com/spreadsheets/d/1z3Ezqn4HJVq7_a0ZLneuLdaqgpKIPYCBUq6vYIU9-cM/edit#gid=763884010
","País")</f>
        <v>País</v>
      </c>
      <c r="D84" s="15"/>
      <c r="E84" s="15"/>
      <c r="F84" s="15"/>
      <c r="G84" s="15"/>
    </row>
    <row r="85" spans="1:7" x14ac:dyDescent="0.3">
      <c r="A85" s="2"/>
      <c r="B85" s="2"/>
      <c r="C85" s="45" t="s">
        <v>53</v>
      </c>
      <c r="D85" s="2"/>
      <c r="E85" s="2"/>
      <c r="F85" s="2"/>
      <c r="G85" s="2"/>
    </row>
    <row r="86" spans="1:7" x14ac:dyDescent="0.3">
      <c r="A86" s="2"/>
      <c r="B86" s="2"/>
      <c r="C86" s="46"/>
      <c r="D86" s="2"/>
      <c r="E86" s="2"/>
      <c r="F86" s="2"/>
      <c r="G86" s="2"/>
    </row>
    <row r="87" spans="1:7" x14ac:dyDescent="0.3">
      <c r="A87" s="4"/>
      <c r="B87" s="12" t="s">
        <v>39</v>
      </c>
      <c r="C87" s="11" t="str">
        <f>HYPERLINK("https://docs.google.com/spreadsheets/d/1z3Ezqn4HJVq7_a0ZLneuLdaqgpKIPYCBUq6vYIU9-cM/edit#gid=2080846785","Nombre")</f>
        <v>Nombre</v>
      </c>
      <c r="D87" s="15"/>
      <c r="E87" s="15"/>
      <c r="F87" s="15"/>
      <c r="G87" s="15"/>
    </row>
    <row r="88" spans="1:7" x14ac:dyDescent="0.3">
      <c r="A88" s="4"/>
      <c r="B88" s="5" t="s">
        <v>40</v>
      </c>
      <c r="C88" s="14"/>
      <c r="D88" s="39"/>
      <c r="E88" s="39"/>
      <c r="F88" s="39"/>
      <c r="G88" s="39"/>
    </row>
    <row r="89" spans="1:7" x14ac:dyDescent="0.3">
      <c r="A89" s="4"/>
      <c r="B89" s="5">
        <v>1000</v>
      </c>
      <c r="C89" s="14" t="str">
        <f>HYPERLINK("https://docs.google.com/spreadsheets/d/1z3Ezqn4HJVq7_a0ZLneuLdaqgpKIPYCBUq6vYIU9-cM/edit#gid=532248484","ORCID")</f>
        <v>ORCID</v>
      </c>
      <c r="D89" s="35"/>
      <c r="E89" s="35"/>
      <c r="F89" s="35"/>
      <c r="G89" s="35"/>
    </row>
    <row r="90" spans="1:7" x14ac:dyDescent="0.3">
      <c r="A90" s="2"/>
      <c r="B90" s="5">
        <v>1006</v>
      </c>
      <c r="C90" s="14" t="str">
        <f>HYPERLINK("https://docs.google.com/spreadsheets/d/1z3Ezqn4HJVq7_a0ZLneuLdaqgpKIPYCBUq6vYIU9-cM/edit#gid=109403311","Correo electrónico")</f>
        <v>Correo electrónico</v>
      </c>
      <c r="D90" s="35"/>
      <c r="E90" s="35"/>
      <c r="F90" s="35"/>
      <c r="G90" s="35"/>
    </row>
    <row r="91" spans="1:7" x14ac:dyDescent="0.3">
      <c r="A91" s="2"/>
      <c r="B91" s="5" t="s">
        <v>41</v>
      </c>
      <c r="C91" s="14"/>
      <c r="D91" s="39"/>
      <c r="E91" s="39"/>
      <c r="F91" s="39"/>
      <c r="G91" s="39"/>
    </row>
    <row r="92" spans="1:7" x14ac:dyDescent="0.3">
      <c r="A92" s="2"/>
      <c r="B92" s="5" t="s">
        <v>42</v>
      </c>
      <c r="C92" s="14" t="str">
        <f>HYPERLINK("https://docs.google.com/spreadsheets/d/1z3Ezqn4HJVq7_a0ZLneuLdaqgpKIPYCBUq6vYIU9-cM/edit#gid=933183997","Institución")</f>
        <v>Institución</v>
      </c>
      <c r="D92" s="35"/>
      <c r="E92" s="35"/>
      <c r="F92" s="35"/>
      <c r="G92" s="35"/>
    </row>
    <row r="93" spans="1:7" x14ac:dyDescent="0.3">
      <c r="A93" s="4"/>
      <c r="B93" s="5" t="s">
        <v>44</v>
      </c>
      <c r="C93" s="14" t="str">
        <f>HYPERLINK("https://docs.google.com/spreadsheets/d/1z3Ezqn4HJVq7_a0ZLneuLdaqgpKIPYCBUq6vYIU9-cM/edit#gid=359938401","Dependencia")</f>
        <v>Dependencia</v>
      </c>
      <c r="D93" s="35"/>
      <c r="E93" s="35"/>
      <c r="F93" s="35"/>
      <c r="G93" s="35"/>
    </row>
    <row r="94" spans="1:7" x14ac:dyDescent="0.3">
      <c r="A94" s="4"/>
      <c r="B94" s="5" t="s">
        <v>45</v>
      </c>
      <c r="C94" s="14" t="str">
        <f>HYPERLINK("https://docs.google.com/spreadsheets/d/1z3Ezqn4HJVq7_a0ZLneuLdaqgpKIPYCBUq6vYIU9-cM/edit#gid=1884330474","Ciudad y estado")</f>
        <v>Ciudad y estado</v>
      </c>
      <c r="D94" s="35"/>
      <c r="E94" s="35"/>
      <c r="F94" s="35"/>
      <c r="G94" s="35"/>
    </row>
    <row r="95" spans="1:7" x14ac:dyDescent="0.3">
      <c r="A95" s="4"/>
      <c r="B95" s="7" t="s">
        <v>47</v>
      </c>
      <c r="C95" s="16" t="str">
        <f>HYPERLINK("https://docs.google.com/spreadsheets/d/1z3Ezqn4HJVq7_a0ZLneuLdaqgpKIPYCBUq6vYIU9-cM/edit#gid=763884010
","País")</f>
        <v>País</v>
      </c>
      <c r="D95" s="15"/>
      <c r="E95" s="15"/>
      <c r="F95" s="15"/>
      <c r="G95" s="15"/>
    </row>
    <row r="96" spans="1:7" x14ac:dyDescent="0.3">
      <c r="A96" s="2"/>
      <c r="B96" s="2"/>
      <c r="C96" s="45" t="s">
        <v>54</v>
      </c>
      <c r="D96" s="2"/>
      <c r="E96" s="2"/>
      <c r="F96" s="2"/>
      <c r="G96" s="2"/>
    </row>
    <row r="97" spans="1:7" x14ac:dyDescent="0.3">
      <c r="A97" s="2"/>
      <c r="B97" s="2"/>
      <c r="C97" s="46"/>
      <c r="D97" s="2"/>
      <c r="E97" s="2"/>
      <c r="F97" s="2"/>
      <c r="G97" s="2"/>
    </row>
    <row r="98" spans="1:7" x14ac:dyDescent="0.3">
      <c r="A98" s="4"/>
      <c r="B98" s="12" t="s">
        <v>39</v>
      </c>
      <c r="C98" s="11" t="str">
        <f>HYPERLINK("https://docs.google.com/spreadsheets/d/1z3Ezqn4HJVq7_a0ZLneuLdaqgpKIPYCBUq6vYIU9-cM/edit#gid=2080846785","Nombre")</f>
        <v>Nombre</v>
      </c>
      <c r="D98" s="15"/>
      <c r="E98" s="15"/>
      <c r="F98" s="15"/>
      <c r="G98" s="15"/>
    </row>
    <row r="99" spans="1:7" x14ac:dyDescent="0.3">
      <c r="A99" s="2"/>
      <c r="B99" s="5" t="s">
        <v>40</v>
      </c>
      <c r="C99" s="14"/>
      <c r="D99" s="39"/>
      <c r="E99" s="38"/>
      <c r="F99" s="39"/>
      <c r="G99" s="39"/>
    </row>
    <row r="100" spans="1:7" x14ac:dyDescent="0.3">
      <c r="A100" s="2"/>
      <c r="B100" s="5">
        <v>1000</v>
      </c>
      <c r="C100" s="14" t="str">
        <f>HYPERLINK("https://docs.google.com/spreadsheets/d/1z3Ezqn4HJVq7_a0ZLneuLdaqgpKIPYCBUq6vYIU9-cM/edit#gid=532248484","ORCID")</f>
        <v>ORCID</v>
      </c>
      <c r="D100" s="35"/>
      <c r="E100" s="6"/>
      <c r="F100" s="35"/>
      <c r="G100" s="35"/>
    </row>
    <row r="101" spans="1:7" x14ac:dyDescent="0.3">
      <c r="A101" s="2"/>
      <c r="B101" s="5">
        <v>1006</v>
      </c>
      <c r="C101" s="14" t="str">
        <f>HYPERLINK("https://docs.google.com/spreadsheets/d/1z3Ezqn4HJVq7_a0ZLneuLdaqgpKIPYCBUq6vYIU9-cM/edit#gid=109403311","Correo electrónico")</f>
        <v>Correo electrónico</v>
      </c>
      <c r="D101" s="35"/>
      <c r="E101" s="6"/>
      <c r="F101" s="35"/>
      <c r="G101" s="35"/>
    </row>
    <row r="102" spans="1:7" x14ac:dyDescent="0.3">
      <c r="A102" s="4"/>
      <c r="B102" s="5" t="s">
        <v>41</v>
      </c>
      <c r="C102" s="14"/>
      <c r="D102" s="39"/>
      <c r="E102" s="38"/>
      <c r="F102" s="39"/>
      <c r="G102" s="39"/>
    </row>
    <row r="103" spans="1:7" x14ac:dyDescent="0.3">
      <c r="A103" s="4"/>
      <c r="B103" s="5" t="s">
        <v>42</v>
      </c>
      <c r="C103" s="14" t="str">
        <f>HYPERLINK("https://docs.google.com/spreadsheets/d/1z3Ezqn4HJVq7_a0ZLneuLdaqgpKIPYCBUq6vYIU9-cM/edit#gid=933183997","Institución")</f>
        <v>Institución</v>
      </c>
      <c r="D103" s="35"/>
      <c r="E103" s="15"/>
      <c r="F103" s="35"/>
      <c r="G103" s="35"/>
    </row>
    <row r="104" spans="1:7" x14ac:dyDescent="0.3">
      <c r="A104" s="4"/>
      <c r="B104" s="5" t="s">
        <v>44</v>
      </c>
      <c r="C104" s="14" t="str">
        <f>HYPERLINK("https://docs.google.com/spreadsheets/d/1z3Ezqn4HJVq7_a0ZLneuLdaqgpKIPYCBUq6vYIU9-cM/edit#gid=359938401","Dependencia")</f>
        <v>Dependencia</v>
      </c>
      <c r="D104" s="35"/>
      <c r="E104" s="15"/>
      <c r="F104" s="35"/>
      <c r="G104" s="35"/>
    </row>
    <row r="105" spans="1:7" x14ac:dyDescent="0.3">
      <c r="A105" s="4"/>
      <c r="B105" s="5" t="s">
        <v>45</v>
      </c>
      <c r="C105" s="14" t="str">
        <f>HYPERLINK("https://docs.google.com/spreadsheets/d/1z3Ezqn4HJVq7_a0ZLneuLdaqgpKIPYCBUq6vYIU9-cM/edit#gid=1884330474","Ciudad y estado")</f>
        <v>Ciudad y estado</v>
      </c>
      <c r="D105" s="35"/>
      <c r="E105" s="15"/>
      <c r="F105" s="35"/>
      <c r="G105" s="35"/>
    </row>
    <row r="106" spans="1:7" x14ac:dyDescent="0.3">
      <c r="A106" s="4"/>
      <c r="B106" s="7" t="s">
        <v>47</v>
      </c>
      <c r="C106" s="16" t="str">
        <f>HYPERLINK("https://docs.google.com/spreadsheets/d/1z3Ezqn4HJVq7_a0ZLneuLdaqgpKIPYCBUq6vYIU9-cM/edit#gid=763884010
","País")</f>
        <v>País</v>
      </c>
      <c r="D106" s="15"/>
      <c r="E106" s="15"/>
      <c r="F106" s="15"/>
      <c r="G106" s="15"/>
    </row>
    <row r="107" spans="1:7" x14ac:dyDescent="0.3">
      <c r="A107" s="2"/>
      <c r="B107" s="2"/>
      <c r="C107" s="45" t="s">
        <v>55</v>
      </c>
      <c r="D107" s="2"/>
      <c r="E107" s="2"/>
      <c r="F107" s="2"/>
      <c r="G107" s="2"/>
    </row>
    <row r="108" spans="1:7" x14ac:dyDescent="0.3">
      <c r="A108" s="2"/>
      <c r="B108" s="2"/>
      <c r="C108" s="46"/>
      <c r="D108" s="2"/>
      <c r="E108" s="2"/>
      <c r="F108" s="2"/>
      <c r="G108" s="2"/>
    </row>
    <row r="109" spans="1:7" x14ac:dyDescent="0.3">
      <c r="A109" s="2"/>
      <c r="B109" s="12" t="s">
        <v>39</v>
      </c>
      <c r="C109" s="11" t="str">
        <f>HYPERLINK("https://docs.google.com/spreadsheets/d/1z3Ezqn4HJVq7_a0ZLneuLdaqgpKIPYCBUq6vYIU9-cM/edit#gid=2080846785","Nombre")</f>
        <v>Nombre</v>
      </c>
      <c r="D109" s="15"/>
      <c r="E109" s="15"/>
      <c r="F109" s="15"/>
      <c r="G109" s="15"/>
    </row>
    <row r="110" spans="1:7" x14ac:dyDescent="0.3">
      <c r="A110" s="2"/>
      <c r="B110" s="5" t="s">
        <v>40</v>
      </c>
      <c r="C110" s="14"/>
      <c r="D110" s="39"/>
      <c r="E110" s="38"/>
      <c r="F110" s="39"/>
      <c r="G110" s="39"/>
    </row>
    <row r="111" spans="1:7" x14ac:dyDescent="0.3">
      <c r="A111" s="4"/>
      <c r="B111" s="5">
        <v>1000</v>
      </c>
      <c r="C111" s="14" t="str">
        <f>HYPERLINK("https://docs.google.com/spreadsheets/d/1z3Ezqn4HJVq7_a0ZLneuLdaqgpKIPYCBUq6vYIU9-cM/edit#gid=532248484","ORCID")</f>
        <v>ORCID</v>
      </c>
      <c r="D111" s="35"/>
      <c r="E111" s="6"/>
      <c r="F111" s="35"/>
      <c r="G111" s="35"/>
    </row>
    <row r="112" spans="1:7" x14ac:dyDescent="0.3">
      <c r="A112" s="4"/>
      <c r="B112" s="5">
        <v>1006</v>
      </c>
      <c r="C112" s="14" t="str">
        <f>HYPERLINK("https://docs.google.com/spreadsheets/d/1z3Ezqn4HJVq7_a0ZLneuLdaqgpKIPYCBUq6vYIU9-cM/edit#gid=109403311","Correo electrónico")</f>
        <v>Correo electrónico</v>
      </c>
      <c r="D112" s="35"/>
      <c r="E112" s="6"/>
      <c r="F112" s="35"/>
      <c r="G112" s="35"/>
    </row>
    <row r="113" spans="1:7" x14ac:dyDescent="0.3">
      <c r="A113" s="4"/>
      <c r="B113" s="5" t="s">
        <v>41</v>
      </c>
      <c r="C113" s="14"/>
      <c r="D113" s="39"/>
      <c r="E113" s="38"/>
      <c r="F113" s="39"/>
      <c r="G113" s="39"/>
    </row>
    <row r="114" spans="1:7" x14ac:dyDescent="0.3">
      <c r="A114" s="4"/>
      <c r="B114" s="5" t="s">
        <v>42</v>
      </c>
      <c r="C114" s="14" t="str">
        <f>HYPERLINK("https://docs.google.com/spreadsheets/d/1z3Ezqn4HJVq7_a0ZLneuLdaqgpKIPYCBUq6vYIU9-cM/edit#gid=933183997","Institución")</f>
        <v>Institución</v>
      </c>
      <c r="D114" s="35"/>
      <c r="E114" s="15"/>
      <c r="F114" s="35"/>
      <c r="G114" s="35"/>
    </row>
    <row r="115" spans="1:7" x14ac:dyDescent="0.3">
      <c r="A115" s="4"/>
      <c r="B115" s="5" t="s">
        <v>44</v>
      </c>
      <c r="C115" s="14" t="str">
        <f>HYPERLINK("https://docs.google.com/spreadsheets/d/1z3Ezqn4HJVq7_a0ZLneuLdaqgpKIPYCBUq6vYIU9-cM/edit#gid=359938401","Dependencia")</f>
        <v>Dependencia</v>
      </c>
      <c r="D115" s="35"/>
      <c r="E115" s="15"/>
      <c r="F115" s="35"/>
      <c r="G115" s="35"/>
    </row>
    <row r="116" spans="1:7" x14ac:dyDescent="0.3">
      <c r="A116" s="4"/>
      <c r="B116" s="5" t="s">
        <v>45</v>
      </c>
      <c r="C116" s="14" t="str">
        <f>HYPERLINK("https://docs.google.com/spreadsheets/d/1z3Ezqn4HJVq7_a0ZLneuLdaqgpKIPYCBUq6vYIU9-cM/edit#gid=1884330474","Ciudad y estado")</f>
        <v>Ciudad y estado</v>
      </c>
      <c r="D116" s="35"/>
      <c r="E116" s="15"/>
      <c r="F116" s="35"/>
      <c r="G116" s="35"/>
    </row>
    <row r="117" spans="1:7" x14ac:dyDescent="0.3">
      <c r="A117" s="2"/>
      <c r="B117" s="7" t="s">
        <v>47</v>
      </c>
      <c r="C117" s="16" t="str">
        <f>HYPERLINK("https://docs.google.com/spreadsheets/d/1z3Ezqn4HJVq7_a0ZLneuLdaqgpKIPYCBUq6vYIU9-cM/edit#gid=763884010
","País")</f>
        <v>País</v>
      </c>
      <c r="D117" s="15"/>
      <c r="E117" s="15"/>
      <c r="F117" s="15"/>
      <c r="G117" s="15"/>
    </row>
    <row r="118" spans="1:7" x14ac:dyDescent="0.3">
      <c r="A118" s="2"/>
      <c r="B118" s="2"/>
      <c r="C118" s="45" t="s">
        <v>56</v>
      </c>
      <c r="D118" s="2"/>
      <c r="E118" s="2"/>
      <c r="F118" s="2"/>
      <c r="G118" s="2"/>
    </row>
    <row r="119" spans="1:7" x14ac:dyDescent="0.3">
      <c r="A119" s="2"/>
      <c r="B119" s="2"/>
      <c r="C119" s="46"/>
      <c r="D119" s="2"/>
      <c r="E119" s="2"/>
      <c r="F119" s="2"/>
      <c r="G119" s="2"/>
    </row>
    <row r="120" spans="1:7" x14ac:dyDescent="0.3">
      <c r="A120" s="4"/>
      <c r="B120" s="12" t="s">
        <v>39</v>
      </c>
      <c r="C120" s="11" t="str">
        <f>HYPERLINK("https://docs.google.com/spreadsheets/d/1z3Ezqn4HJVq7_a0ZLneuLdaqgpKIPYCBUq6vYIU9-cM/edit#gid=2080846785","Nombre")</f>
        <v>Nombre</v>
      </c>
      <c r="D120" s="15"/>
      <c r="E120" s="15"/>
      <c r="F120" s="15"/>
      <c r="G120" s="15"/>
    </row>
    <row r="121" spans="1:7" x14ac:dyDescent="0.3">
      <c r="A121" s="4"/>
      <c r="B121" s="5" t="s">
        <v>40</v>
      </c>
      <c r="C121" s="14"/>
      <c r="D121" s="39"/>
      <c r="E121" s="38"/>
      <c r="F121" s="39"/>
      <c r="G121" s="39"/>
    </row>
    <row r="122" spans="1:7" x14ac:dyDescent="0.3">
      <c r="A122" s="4"/>
      <c r="B122" s="5">
        <v>1000</v>
      </c>
      <c r="C122" s="14" t="str">
        <f>HYPERLINK("https://docs.google.com/spreadsheets/d/1z3Ezqn4HJVq7_a0ZLneuLdaqgpKIPYCBUq6vYIU9-cM/edit#gid=532248484","ORCID")</f>
        <v>ORCID</v>
      </c>
      <c r="D122" s="35"/>
      <c r="E122" s="6"/>
      <c r="F122" s="35"/>
      <c r="G122" s="35"/>
    </row>
    <row r="123" spans="1:7" x14ac:dyDescent="0.3">
      <c r="A123" s="4"/>
      <c r="B123" s="5">
        <v>1006</v>
      </c>
      <c r="C123" s="14" t="str">
        <f>HYPERLINK("https://docs.google.com/spreadsheets/d/1z3Ezqn4HJVq7_a0ZLneuLdaqgpKIPYCBUq6vYIU9-cM/edit#gid=109403311","Correo electrónico")</f>
        <v>Correo electrónico</v>
      </c>
      <c r="D123" s="35"/>
      <c r="E123" s="6"/>
      <c r="F123" s="35"/>
      <c r="G123" s="35"/>
    </row>
    <row r="124" spans="1:7" x14ac:dyDescent="0.3">
      <c r="A124" s="4"/>
      <c r="B124" s="5" t="s">
        <v>41</v>
      </c>
      <c r="C124" s="14"/>
      <c r="D124" s="39"/>
      <c r="E124" s="38"/>
      <c r="F124" s="39"/>
      <c r="G124" s="39"/>
    </row>
    <row r="125" spans="1:7" x14ac:dyDescent="0.3">
      <c r="A125" s="4"/>
      <c r="B125" s="5" t="s">
        <v>42</v>
      </c>
      <c r="C125" s="14" t="str">
        <f>HYPERLINK("https://docs.google.com/spreadsheets/d/1z3Ezqn4HJVq7_a0ZLneuLdaqgpKIPYCBUq6vYIU9-cM/edit#gid=933183997","Institución")</f>
        <v>Institución</v>
      </c>
      <c r="D125" s="35"/>
      <c r="E125" s="15"/>
      <c r="F125" s="35"/>
      <c r="G125" s="35"/>
    </row>
    <row r="126" spans="1:7" x14ac:dyDescent="0.3">
      <c r="A126" s="2"/>
      <c r="B126" s="5" t="s">
        <v>44</v>
      </c>
      <c r="C126" s="14" t="str">
        <f>HYPERLINK("https://docs.google.com/spreadsheets/d/1z3Ezqn4HJVq7_a0ZLneuLdaqgpKIPYCBUq6vYIU9-cM/edit#gid=359938401","Dependencia")</f>
        <v>Dependencia</v>
      </c>
      <c r="D126" s="35"/>
      <c r="E126" s="15"/>
      <c r="F126" s="35"/>
      <c r="G126" s="35"/>
    </row>
    <row r="127" spans="1:7" x14ac:dyDescent="0.3">
      <c r="A127" s="2"/>
      <c r="B127" s="5" t="s">
        <v>45</v>
      </c>
      <c r="C127" s="14" t="str">
        <f>HYPERLINK("https://docs.google.com/spreadsheets/d/1z3Ezqn4HJVq7_a0ZLneuLdaqgpKIPYCBUq6vYIU9-cM/edit#gid=1884330474","Ciudad y estado")</f>
        <v>Ciudad y estado</v>
      </c>
      <c r="D127" s="35"/>
      <c r="E127" s="15"/>
      <c r="F127" s="35"/>
      <c r="G127" s="35"/>
    </row>
    <row r="128" spans="1:7" x14ac:dyDescent="0.3">
      <c r="A128" s="2"/>
      <c r="B128" s="7" t="s">
        <v>47</v>
      </c>
      <c r="C128" s="16" t="str">
        <f>HYPERLINK("https://docs.google.com/spreadsheets/d/1z3Ezqn4HJVq7_a0ZLneuLdaqgpKIPYCBUq6vYIU9-cM/edit#gid=763884010
","País")</f>
        <v>País</v>
      </c>
      <c r="D128" s="15"/>
      <c r="E128" s="15"/>
      <c r="F128" s="15"/>
      <c r="G128" s="15"/>
    </row>
    <row r="129" spans="1:7" x14ac:dyDescent="0.3">
      <c r="A129" s="2"/>
      <c r="B129" s="2"/>
      <c r="C129" s="45" t="s">
        <v>57</v>
      </c>
      <c r="D129" s="2"/>
      <c r="E129" s="2"/>
      <c r="F129" s="2"/>
      <c r="G129" s="2"/>
    </row>
    <row r="130" spans="1:7" x14ac:dyDescent="0.3">
      <c r="A130" s="2"/>
      <c r="B130" s="2"/>
      <c r="C130" s="46"/>
      <c r="D130" s="2"/>
      <c r="E130" s="2"/>
      <c r="F130" s="2"/>
      <c r="G130" s="2"/>
    </row>
    <row r="131" spans="1:7" x14ac:dyDescent="0.3">
      <c r="A131" s="4"/>
      <c r="B131" s="12" t="s">
        <v>39</v>
      </c>
      <c r="C131" s="11" t="str">
        <f>HYPERLINK("https://docs.google.com/spreadsheets/d/1z3Ezqn4HJVq7_a0ZLneuLdaqgpKIPYCBUq6vYIU9-cM/edit#gid=2080846785","Nombre")</f>
        <v>Nombre</v>
      </c>
      <c r="D131" s="15"/>
      <c r="E131" s="15"/>
      <c r="F131" s="15"/>
      <c r="G131" s="15"/>
    </row>
    <row r="132" spans="1:7" x14ac:dyDescent="0.3">
      <c r="A132" s="4"/>
      <c r="B132" s="5" t="s">
        <v>40</v>
      </c>
      <c r="C132" s="14"/>
      <c r="D132" s="39"/>
      <c r="E132" s="38"/>
      <c r="F132" s="39"/>
      <c r="G132" s="39"/>
    </row>
    <row r="133" spans="1:7" x14ac:dyDescent="0.3">
      <c r="A133" s="4"/>
      <c r="B133" s="5">
        <v>1000</v>
      </c>
      <c r="C133" s="14" t="str">
        <f>HYPERLINK("https://docs.google.com/spreadsheets/d/1z3Ezqn4HJVq7_a0ZLneuLdaqgpKIPYCBUq6vYIU9-cM/edit#gid=532248484","ORCID")</f>
        <v>ORCID</v>
      </c>
      <c r="D133" s="35"/>
      <c r="E133" s="6"/>
      <c r="F133" s="35"/>
      <c r="G133" s="35"/>
    </row>
    <row r="134" spans="1:7" x14ac:dyDescent="0.3">
      <c r="A134" s="4"/>
      <c r="B134" s="5">
        <v>1006</v>
      </c>
      <c r="C134" s="14" t="str">
        <f>HYPERLINK("https://docs.google.com/spreadsheets/d/1z3Ezqn4HJVq7_a0ZLneuLdaqgpKIPYCBUq6vYIU9-cM/edit#gid=109403311","Correo electrónico")</f>
        <v>Correo electrónico</v>
      </c>
      <c r="D134" s="35"/>
      <c r="E134" s="6"/>
      <c r="F134" s="35"/>
      <c r="G134" s="35"/>
    </row>
    <row r="135" spans="1:7" x14ac:dyDescent="0.3">
      <c r="A135" s="2"/>
      <c r="B135" s="5" t="s">
        <v>41</v>
      </c>
      <c r="C135" s="14"/>
      <c r="D135" s="39"/>
      <c r="E135" s="38"/>
      <c r="F135" s="39"/>
      <c r="G135" s="39"/>
    </row>
    <row r="136" spans="1:7" x14ac:dyDescent="0.3">
      <c r="A136" s="2"/>
      <c r="B136" s="5" t="s">
        <v>42</v>
      </c>
      <c r="C136" s="14" t="str">
        <f>HYPERLINK("https://docs.google.com/spreadsheets/d/1z3Ezqn4HJVq7_a0ZLneuLdaqgpKIPYCBUq6vYIU9-cM/edit#gid=933183997","Institución")</f>
        <v>Institución</v>
      </c>
      <c r="D136" s="35"/>
      <c r="E136" s="15"/>
      <c r="F136" s="35"/>
      <c r="G136" s="35"/>
    </row>
    <row r="137" spans="1:7" x14ac:dyDescent="0.3">
      <c r="A137" s="2"/>
      <c r="B137" s="5" t="s">
        <v>44</v>
      </c>
      <c r="C137" s="14" t="str">
        <f>HYPERLINK("https://docs.google.com/spreadsheets/d/1z3Ezqn4HJVq7_a0ZLneuLdaqgpKIPYCBUq6vYIU9-cM/edit#gid=359938401","Dependencia")</f>
        <v>Dependencia</v>
      </c>
      <c r="D137" s="35"/>
      <c r="E137" s="15"/>
      <c r="F137" s="35"/>
      <c r="G137" s="35"/>
    </row>
    <row r="138" spans="1:7" x14ac:dyDescent="0.3">
      <c r="A138" s="4"/>
      <c r="B138" s="5" t="s">
        <v>45</v>
      </c>
      <c r="C138" s="14" t="str">
        <f>HYPERLINK("https://docs.google.com/spreadsheets/d/1z3Ezqn4HJVq7_a0ZLneuLdaqgpKIPYCBUq6vYIU9-cM/edit#gid=1884330474","Ciudad y estado")</f>
        <v>Ciudad y estado</v>
      </c>
      <c r="D138" s="35"/>
      <c r="E138" s="15"/>
      <c r="F138" s="35"/>
      <c r="G138" s="35"/>
    </row>
    <row r="139" spans="1:7" x14ac:dyDescent="0.3">
      <c r="A139" s="4"/>
      <c r="B139" s="7" t="s">
        <v>47</v>
      </c>
      <c r="C139" s="16" t="str">
        <f>HYPERLINK("https://docs.google.com/spreadsheets/d/1z3Ezqn4HJVq7_a0ZLneuLdaqgpKIPYCBUq6vYIU9-cM/edit#gid=763884010
","País")</f>
        <v>País</v>
      </c>
      <c r="D139" s="15"/>
      <c r="E139" s="15"/>
      <c r="F139" s="15"/>
      <c r="G139" s="15"/>
    </row>
    <row r="140" spans="1:7" x14ac:dyDescent="0.3">
      <c r="A140" s="2"/>
      <c r="B140" s="2"/>
      <c r="C140" s="45" t="s">
        <v>58</v>
      </c>
      <c r="D140" s="2"/>
      <c r="E140" s="2"/>
      <c r="F140" s="2"/>
      <c r="G140" s="2"/>
    </row>
    <row r="141" spans="1:7" x14ac:dyDescent="0.3">
      <c r="A141" s="2"/>
      <c r="B141" s="2"/>
      <c r="C141" s="46"/>
      <c r="D141" s="2"/>
      <c r="E141" s="2"/>
      <c r="F141" s="2"/>
      <c r="G141" s="2"/>
    </row>
    <row r="142" spans="1:7" x14ac:dyDescent="0.3">
      <c r="A142" s="4"/>
      <c r="B142" s="12" t="s">
        <v>39</v>
      </c>
      <c r="C142" s="11" t="str">
        <f>HYPERLINK("https://docs.google.com/spreadsheets/d/1z3Ezqn4HJVq7_a0ZLneuLdaqgpKIPYCBUq6vYIU9-cM/edit#gid=2080846785","Nombre")</f>
        <v>Nombre</v>
      </c>
      <c r="D142" s="36"/>
      <c r="E142" s="15"/>
      <c r="F142" s="15"/>
      <c r="G142" s="15"/>
    </row>
    <row r="143" spans="1:7" x14ac:dyDescent="0.3">
      <c r="A143" s="4"/>
      <c r="B143" s="5" t="s">
        <v>40</v>
      </c>
      <c r="C143" s="14"/>
      <c r="D143" s="37"/>
      <c r="E143" s="38"/>
      <c r="F143" s="39"/>
      <c r="G143" s="39"/>
    </row>
    <row r="144" spans="1:7" x14ac:dyDescent="0.3">
      <c r="A144" s="2"/>
      <c r="B144" s="5">
        <v>1000</v>
      </c>
      <c r="C144" s="14" t="str">
        <f>HYPERLINK("https://docs.google.com/spreadsheets/d/1z3Ezqn4HJVq7_a0ZLneuLdaqgpKIPYCBUq6vYIU9-cM/edit#gid=532248484","ORCID")</f>
        <v>ORCID</v>
      </c>
      <c r="D144" s="40"/>
      <c r="E144" s="6"/>
      <c r="F144" s="35"/>
      <c r="G144" s="35"/>
    </row>
    <row r="145" spans="1:7" x14ac:dyDescent="0.3">
      <c r="A145" s="2"/>
      <c r="B145" s="5">
        <v>1006</v>
      </c>
      <c r="C145" s="14" t="str">
        <f>HYPERLINK("https://docs.google.com/spreadsheets/d/1z3Ezqn4HJVq7_a0ZLneuLdaqgpKIPYCBUq6vYIU9-cM/edit#gid=109403311","Correo electrónico")</f>
        <v>Correo electrónico</v>
      </c>
      <c r="D145" s="15"/>
      <c r="E145" s="6"/>
      <c r="F145" s="35"/>
      <c r="G145" s="35"/>
    </row>
    <row r="146" spans="1:7" x14ac:dyDescent="0.3">
      <c r="A146" s="2"/>
      <c r="B146" s="5" t="s">
        <v>41</v>
      </c>
      <c r="C146" s="14"/>
      <c r="D146" s="37"/>
      <c r="E146" s="38"/>
      <c r="F146" s="39"/>
      <c r="G146" s="39"/>
    </row>
    <row r="147" spans="1:7" x14ac:dyDescent="0.3">
      <c r="A147" s="4"/>
      <c r="B147" s="5" t="s">
        <v>42</v>
      </c>
      <c r="C147" s="14" t="str">
        <f>HYPERLINK("https://docs.google.com/spreadsheets/d/1z3Ezqn4HJVq7_a0ZLneuLdaqgpKIPYCBUq6vYIU9-cM/edit#gid=933183997","Institución")</f>
        <v>Institución</v>
      </c>
      <c r="D147" s="41"/>
      <c r="E147" s="15"/>
      <c r="F147" s="35"/>
      <c r="G147" s="35"/>
    </row>
    <row r="148" spans="1:7" x14ac:dyDescent="0.3">
      <c r="A148" s="4"/>
      <c r="B148" s="5" t="s">
        <v>44</v>
      </c>
      <c r="C148" s="14" t="str">
        <f>HYPERLINK("https://docs.google.com/spreadsheets/d/1z3Ezqn4HJVq7_a0ZLneuLdaqgpKIPYCBUq6vYIU9-cM/edit#gid=359938401","Dependencia")</f>
        <v>Dependencia</v>
      </c>
      <c r="D148" s="15"/>
      <c r="E148" s="15"/>
      <c r="F148" s="35"/>
      <c r="G148" s="35"/>
    </row>
    <row r="149" spans="1:7" x14ac:dyDescent="0.3">
      <c r="A149" s="4"/>
      <c r="B149" s="5" t="s">
        <v>45</v>
      </c>
      <c r="C149" s="14" t="str">
        <f>HYPERLINK("https://docs.google.com/spreadsheets/d/1z3Ezqn4HJVq7_a0ZLneuLdaqgpKIPYCBUq6vYIU9-cM/edit#gid=1884330474","Ciudad y estado")</f>
        <v>Ciudad y estado</v>
      </c>
      <c r="D149" s="15"/>
      <c r="E149" s="15"/>
      <c r="F149" s="35"/>
      <c r="G149" s="35"/>
    </row>
    <row r="150" spans="1:7" x14ac:dyDescent="0.3">
      <c r="A150" s="4"/>
      <c r="B150" s="7" t="s">
        <v>47</v>
      </c>
      <c r="C150" s="16" t="str">
        <f>HYPERLINK("https://docs.google.com/spreadsheets/d/1z3Ezqn4HJVq7_a0ZLneuLdaqgpKIPYCBUq6vYIU9-cM/edit#gid=763884010
","País")</f>
        <v>País</v>
      </c>
      <c r="D150" s="15"/>
      <c r="E150" s="15"/>
      <c r="F150" s="15"/>
      <c r="G150" s="15"/>
    </row>
  </sheetData>
  <mergeCells count="14">
    <mergeCell ref="D3:D4"/>
    <mergeCell ref="E3:E4"/>
    <mergeCell ref="F3:F4"/>
    <mergeCell ref="G3:G4"/>
    <mergeCell ref="C52:C53"/>
    <mergeCell ref="D52:G52"/>
    <mergeCell ref="C63:C64"/>
    <mergeCell ref="C74:C75"/>
    <mergeCell ref="C85:C86"/>
    <mergeCell ref="C96:C97"/>
    <mergeCell ref="C107:C108"/>
    <mergeCell ref="C118:C119"/>
    <mergeCell ref="C129:C130"/>
    <mergeCell ref="C140:C141"/>
  </mergeCells>
  <dataValidations count="40">
    <dataValidation type="list" allowBlank="1" showInputMessage="1" showErrorMessage="1" prompt="Seleccione una opción de idioma." sqref="D8:G8" xr:uid="{14207040-EAC1-400A-A432-B497A8768EFD}">
      <formula1>"eng,spa,por,fre"</formula1>
    </dataValidation>
    <dataValidation type="custom" allowBlank="1" showDropDown="1" showInputMessage="1" showErrorMessage="1" prompt="Formato no válido. Anteponga una P al número de páginas. Ejemplo: P3-5, P4 (si el documento es de una sola página)" sqref="G5" xr:uid="{A102A08E-47D7-4628-BBFA-A11358B2D0F2}">
      <formula1>NOT(ISERROR(SEARCH(("P"),(D5))))</formula1>
    </dataValidation>
    <dataValidation type="custom" allowBlank="1" showDropDown="1" showInputMessage="1" showErrorMessage="1" prompt="Formato no válido. Anteponga una P al número de páginas. Ejemplo: P3-5, P4 (si el documento es de una sola página)" sqref="F5" xr:uid="{06EFBD81-F148-40ED-AB94-6950274006F2}">
      <formula1>NOT(ISERROR(SEARCH(("P"),(D5))))</formula1>
    </dataValidation>
    <dataValidation type="custom" allowBlank="1" showDropDown="1" showInputMessage="1" showErrorMessage="1" prompt="Formato no válido. Anteponga una P al número de páginas. Ejemplo: P3-5, P4 (si el documento es de una sola página)" sqref="E5" xr:uid="{580EEACE-9F5D-4A2E-8AF9-46A9497FCC51}">
      <formula1>NOT(ISERROR(SEARCH(("P"),(D5))))</formula1>
    </dataValidation>
    <dataValidation type="custom" allowBlank="1" showDropDown="1" showInputMessage="1" showErrorMessage="1" prompt="Formato no válido. Anteponga una P al número de páginas. Ejemplo: P3-5, P4 (si el documento es de una sola página)" sqref="D5" xr:uid="{DBEE6C6B-43F2-4EA2-AA5B-6CEEA44AEB4B}">
      <formula1>NOT(ISERROR(SEARCH(("P"),(D5))))</formula1>
    </dataValidation>
    <dataValidation type="custom" allowBlank="1" showDropDown="1" showInputMessage="1" showErrorMessage="1" prompt="Ingrese sólo el número ORCID, omita https://orcid.org/ " sqref="G56" xr:uid="{5C8A8A02-4E5B-47BC-BF7A-3B13AF83750A}">
      <formula1>ISERROR(SEARCH(("https://orcid.org/"),(D56)))</formula1>
    </dataValidation>
    <dataValidation type="custom" allowBlank="1" showDropDown="1" showInputMessage="1" showErrorMessage="1" prompt="Ingrese sólo el número ORCID, omita https://orcid.org/ " sqref="F56" xr:uid="{140E7BD6-BFFB-4D22-BD44-93C021BEFB52}">
      <formula1>ISERROR(SEARCH(("https://orcid.org/"),(D56)))</formula1>
    </dataValidation>
    <dataValidation type="custom" allowBlank="1" showDropDown="1" showInputMessage="1" showErrorMessage="1" prompt="Ingrese sólo el número ORCID, omita https://orcid.org/ " sqref="E56" xr:uid="{3E294219-6FD2-48C6-9458-F6A890019791}">
      <formula1>ISERROR(SEARCH(("https://orcid.org/"),(D56)))</formula1>
    </dataValidation>
    <dataValidation type="custom" allowBlank="1" showDropDown="1" showInputMessage="1" showErrorMessage="1" prompt="Ingrese sólo el número ORCID, omita https://orcid.org/ " sqref="D56" xr:uid="{A535830F-0045-4A30-AA90-7A4CD2322EE8}">
      <formula1>ISERROR(SEARCH(("https://orcid.org/"),(D56)))</formula1>
    </dataValidation>
    <dataValidation type="list" allowBlank="1" showInputMessage="1" showErrorMessage="1" prompt="Seleccione una opción de idioma." sqref="D10:G10" xr:uid="{01CE0C78-F36A-4C6D-82CB-5A5CC3BC128C}">
      <formula1>"Español,Portugués,Inglés,Francés"</formula1>
    </dataValidation>
    <dataValidation type="custom" allowBlank="1" showDropDown="1" showInputMessage="1" showErrorMessage="1" prompt="No es posible introducir cargos o puestos de trabajo. Si el autor no tiene afiliación deje estos campos en blanco." sqref="G147" xr:uid="{42902E14-920C-4ADF-9DAE-DCC83E194AEA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147" xr:uid="{9A79B7CB-9C8A-4410-BD6D-0DA86B02B2F4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147" xr:uid="{6362B3FD-2996-4655-B95E-9324AF548980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D147" xr:uid="{0F8045C9-4038-41D4-912D-701074004262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136" xr:uid="{EDE7A968-C847-47E6-8100-7F694FF1CFC8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136" xr:uid="{BACDCCCE-AE16-4829-AB98-32031F75804D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136" xr:uid="{30882EC3-BC71-426E-BA9F-9BF4E1147790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125" xr:uid="{7AE5D335-E2A6-4515-B9CC-F51491B5EE5A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125" xr:uid="{0925C824-158B-4D2F-9CEE-62D84C9C174C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125" xr:uid="{5403B295-2A14-4436-BBCA-14D0E6158817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114" xr:uid="{86CEF69F-824C-4A95-829D-357A0BCE668C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114" xr:uid="{D2DD5C54-C828-44D8-B608-EBDB5F9F5707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114" xr:uid="{B5E5CD3E-4A38-48C3-9C52-C05EE2CC466C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103" xr:uid="{9DE750EF-C7AB-489C-87E8-29AE267E3C93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103" xr:uid="{8D191A11-5D41-42DE-A94C-0177222EFFEA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103" xr:uid="{0F813D8D-5E32-42C7-A320-078A95CAE668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D92:G92 D103 D114 D125 D136 D81:E81 D70:E70" xr:uid="{B7828A70-74B2-4D27-988A-DCBE105E9238}">
      <formula1>ISERROR(SEARCH(("Profesor Director Secretario Fundados Investigador independiente Rector Doctor Estudiante"),(A37)))</formula1>
    </dataValidation>
    <dataValidation type="custom" allowBlank="1" showDropDown="1" showInputMessage="1" showErrorMessage="1" prompt="No es posible introducir cargos o puestos de trabajo. Si el autor no tiene afiliación deje estos campos en blanco." sqref="G81" xr:uid="{9AC46372-C70B-45D6-8914-16A99E07E748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81" xr:uid="{A84E4439-4BBF-4828-B5DC-0BCBC5E66A63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70" xr:uid="{22A371B5-5E42-494B-8CF4-8211196C942E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70" xr:uid="{57B4D49E-C53A-4EC8-952F-F8F9AC0040BA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G59" xr:uid="{4FFB910F-1E96-483D-A079-48306DE6DFB1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F59" xr:uid="{539CCE8F-F58B-4A1E-A016-4D7BCA015DC3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No es posible introducir cargos o puestos de trabajo. Si el autor no tiene afiliación deje estos campos en blanco." sqref="E59" xr:uid="{435A3DCA-4339-499C-A720-06052E63C298}">
      <formula1>ISERROR(SEARCH(("Profesor Director Secretario Fundados Investigador independiente Rector Doctor Estudiante"),(D59)))</formula1>
    </dataValidation>
    <dataValidation type="custom" allowBlank="1" showDropDown="1" showInputMessage="1" showErrorMessage="1" prompt="Incluya solo el DOI. Omite https://doi.org/ o similar" sqref="D9:G9" xr:uid="{DE53A8B9-D455-42C7-8FDC-7C529F8DF644}">
      <formula1>ISERROR(SEARCH(("doi"),(D9)))</formula1>
    </dataValidation>
    <dataValidation type="custom" allowBlank="1" showDropDown="1" showInputMessage="1" showErrorMessage="1" prompt="Formato inválido. Ingrese Apellido, Nombre (incluya la coma)." sqref="G54" xr:uid="{1B83EF39-95C1-487F-A3CD-3A25AF71470C}">
      <formula1>NOT(ISERROR(SEARCH((","),(D54))))</formula1>
    </dataValidation>
    <dataValidation type="custom" allowBlank="1" showDropDown="1" showInputMessage="1" showErrorMessage="1" prompt="Formato inválido. Ingrese Apellido, Nombre (incluya la coma)." sqref="F54" xr:uid="{B0606531-4A4E-4602-8F0C-E80AC4018890}">
      <formula1>NOT(ISERROR(SEARCH((","),(D54))))</formula1>
    </dataValidation>
    <dataValidation type="custom" allowBlank="1" showDropDown="1" showInputMessage="1" showErrorMessage="1" prompt="Formato inválido. Ingrese Apellido, Nombre (incluya la coma)." sqref="E54" xr:uid="{BB9EE633-4DAE-41BD-A42F-70B96AD5869C}">
      <formula1>NOT(ISERROR(SEARCH((","),(D54))))</formula1>
    </dataValidation>
    <dataValidation type="custom" allowBlank="1" showDropDown="1" showInputMessage="1" showErrorMessage="1" prompt="Formato inválido. Ingrese Apellido, Nombre (incluya la coma)." sqref="D54" xr:uid="{B8998F4D-504F-4C24-8AC5-A343440E9132}">
      <formula1>NOT(ISERROR(SEARCH((","),(D54))))</formula1>
    </dataValidation>
    <dataValidation type="list" allowBlank="1" showInputMessage="1" prompt="Seleccione el o los idiomas en que están escritos los resúmenes del documento." sqref="D15:G15" xr:uid="{42BCFA9E-5025-443F-A22E-5E78AD168B01}">
      <formula1>"Español,Español/ inglés,Español/ portugués/ inglés,Español/ inglés/ francés,Inglés,Portugués,Portugués/ inglés,Portugués/ inglés/ francés"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 Santillán</dc:creator>
  <cp:lastModifiedBy>JuanCarlos Santillán</cp:lastModifiedBy>
  <dcterms:created xsi:type="dcterms:W3CDTF">2022-09-03T00:32:36Z</dcterms:created>
  <dcterms:modified xsi:type="dcterms:W3CDTF">2022-10-10T18:25:16Z</dcterms:modified>
</cp:coreProperties>
</file>